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uong DH KTCN CT\Tro ly Khoa\Ke hoach giang day\2022 2023\"/>
    </mc:Choice>
  </mc:AlternateContent>
  <xr:revisionPtr revIDLastSave="0" documentId="13_ncr:1_{5F281D2F-618B-4F24-AF74-ECA345389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K1" sheetId="1" r:id="rId1"/>
    <sheet name="HK2" sheetId="3" r:id="rId2"/>
    <sheet name="HK3" sheetId="4" r:id="rId3"/>
    <sheet name="Sheet2" sheetId="2" state="hidden" r:id="rId4"/>
  </sheets>
  <definedNames>
    <definedName name="_xlnm._FilterDatabase" localSheetId="0" hidden="1">'HK1'!$A$8:$K$80</definedName>
    <definedName name="_xlnm._FilterDatabase" localSheetId="1" hidden="1">'HK2'!$A$8:$K$73</definedName>
    <definedName name="_xlnm._FilterDatabase" localSheetId="2" hidden="1">'HK3'!$A$8:$K$16</definedName>
    <definedName name="_xlnm._FilterDatabase" localSheetId="3" hidden="1">Sheet2!$A$5:$F$43</definedName>
    <definedName name="_xlnm.Print_Area" localSheetId="0">'HK1'!$A:$K</definedName>
    <definedName name="_xlnm.Print_Area" localSheetId="1">'HK2'!$A:$K</definedName>
    <definedName name="_xlnm.Print_Area" localSheetId="2">'HK3'!$A:$K</definedName>
    <definedName name="_xlnm.Print_Titles" localSheetId="0">'HK1'!$8:$10</definedName>
    <definedName name="_xlnm.Print_Titles" localSheetId="1">'HK2'!$8:$10</definedName>
    <definedName name="_xlnm.Print_Titles" localSheetId="2">'HK3'!$8:$10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F14" i="4" l="1"/>
  <c r="E14" i="4"/>
  <c r="F11" i="4"/>
  <c r="E11" i="4"/>
  <c r="F48" i="3"/>
  <c r="E48" i="3"/>
  <c r="D48" i="3" s="1"/>
  <c r="D14" i="4" l="1"/>
  <c r="E74" i="1" l="1"/>
  <c r="F74" i="1"/>
  <c r="D74" i="1"/>
  <c r="E38" i="1" l="1"/>
  <c r="F38" i="1"/>
  <c r="D38" i="1"/>
  <c r="E27" i="1" l="1"/>
  <c r="F38" i="3" l="1"/>
  <c r="E38" i="3"/>
  <c r="D38" i="3"/>
  <c r="F74" i="3"/>
  <c r="E74" i="3"/>
  <c r="D74" i="3"/>
  <c r="E67" i="3"/>
  <c r="F67" i="3"/>
  <c r="D67" i="3"/>
  <c r="E60" i="3"/>
  <c r="F60" i="3"/>
  <c r="D60" i="3"/>
  <c r="E29" i="3"/>
  <c r="F29" i="3"/>
  <c r="D29" i="3"/>
  <c r="E20" i="3"/>
  <c r="F20" i="3"/>
  <c r="D20" i="3"/>
  <c r="F11" i="3"/>
  <c r="E11" i="3"/>
  <c r="D11" i="3"/>
  <c r="F65" i="1" l="1"/>
  <c r="D65" i="1"/>
  <c r="F56" i="1"/>
  <c r="D56" i="1"/>
  <c r="F45" i="1"/>
  <c r="F29" i="1"/>
  <c r="D29" i="1"/>
  <c r="F21" i="1"/>
  <c r="D21" i="1"/>
  <c r="E11" i="1"/>
  <c r="D11" i="1" s="1"/>
  <c r="F11" i="1"/>
  <c r="E31" i="1"/>
  <c r="E32" i="1"/>
  <c r="E33" i="1"/>
  <c r="E34" i="1"/>
  <c r="E35" i="1"/>
  <c r="E36" i="1"/>
  <c r="E37" i="1"/>
  <c r="E30" i="1"/>
  <c r="E23" i="1"/>
  <c r="E24" i="1"/>
  <c r="E25" i="1"/>
  <c r="E26" i="1"/>
  <c r="E28" i="1"/>
  <c r="E22" i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6" i="2"/>
  <c r="E29" i="1" l="1"/>
  <c r="E56" i="1"/>
  <c r="E21" i="1"/>
  <c r="E65" i="1"/>
  <c r="E45" i="1"/>
  <c r="D45" i="1" s="1"/>
</calcChain>
</file>

<file path=xl/sharedStrings.xml><?xml version="1.0" encoding="utf-8"?>
<sst xmlns="http://schemas.openxmlformats.org/spreadsheetml/2006/main" count="545" uniqueCount="337">
  <si>
    <t>TT</t>
  </si>
  <si>
    <t>Mã học phần</t>
  </si>
  <si>
    <t>Tên học phần</t>
  </si>
  <si>
    <t>Giảng viên phụ trách</t>
  </si>
  <si>
    <t>Tuần bắt đầu thực hành</t>
  </si>
  <si>
    <t>Tên phòng thực hành</t>
  </si>
  <si>
    <t>Bắt buộc</t>
  </si>
  <si>
    <t>Tự chọn</t>
  </si>
  <si>
    <t>Số tín chỉ</t>
  </si>
  <si>
    <t>Giảng viên dạy lý thuyết</t>
  </si>
  <si>
    <t>Giảng viên dạy thực hành</t>
  </si>
  <si>
    <t>CNXD0117</t>
  </si>
  <si>
    <t>Đàn hồi ứng dụng và phương pháp phần tử hữu hạn</t>
  </si>
  <si>
    <t>Đánh giá tác động môi trường - XD</t>
  </si>
  <si>
    <t>Giải pháp nền móng hợp lý</t>
  </si>
  <si>
    <t>Kỹ thuật thi công</t>
  </si>
  <si>
    <t>Nhà nhiều tầng</t>
  </si>
  <si>
    <t>Quản lý đô thị</t>
  </si>
  <si>
    <t>Thực tập tốt nghiệp - CNKTCTXD</t>
  </si>
  <si>
    <t>STT</t>
  </si>
  <si>
    <t>Mã lớp học phần</t>
  </si>
  <si>
    <t>Môn học</t>
  </si>
  <si>
    <t>Lớp dự kiến</t>
  </si>
  <si>
    <t>Sĩ số</t>
  </si>
  <si>
    <t>1</t>
  </si>
  <si>
    <t>010100186801</t>
  </si>
  <si>
    <t>CNXD0116</t>
  </si>
  <si>
    <t>41</t>
  </si>
  <si>
    <t>2</t>
  </si>
  <si>
    <t>010100186802</t>
  </si>
  <si>
    <t>28</t>
  </si>
  <si>
    <t>3</t>
  </si>
  <si>
    <t>010100187901</t>
  </si>
  <si>
    <t>79</t>
  </si>
  <si>
    <t>4</t>
  </si>
  <si>
    <t>010100186901</t>
  </si>
  <si>
    <t>62</t>
  </si>
  <si>
    <t>5</t>
  </si>
  <si>
    <t>010100187401</t>
  </si>
  <si>
    <t>Kỹ thuật điện - XD</t>
  </si>
  <si>
    <t>52</t>
  </si>
  <si>
    <t>6</t>
  </si>
  <si>
    <t>010100194101</t>
  </si>
  <si>
    <t>46</t>
  </si>
  <si>
    <t>7</t>
  </si>
  <si>
    <t>010100187501</t>
  </si>
  <si>
    <t>48</t>
  </si>
  <si>
    <t>8</t>
  </si>
  <si>
    <t>010100187201</t>
  </si>
  <si>
    <t>74</t>
  </si>
  <si>
    <t>10</t>
  </si>
  <si>
    <t>010100185702</t>
  </si>
  <si>
    <t>Kết cấu bê tông cốt thép 1</t>
  </si>
  <si>
    <t>37</t>
  </si>
  <si>
    <t>11</t>
  </si>
  <si>
    <t>010100186201</t>
  </si>
  <si>
    <t>Kết cấu thép 2</t>
  </si>
  <si>
    <t>65</t>
  </si>
  <si>
    <t>12</t>
  </si>
  <si>
    <t>010100186001</t>
  </si>
  <si>
    <t>Kiến trúc công trình</t>
  </si>
  <si>
    <t>66</t>
  </si>
  <si>
    <t>13</t>
  </si>
  <si>
    <t>010100182202</t>
  </si>
  <si>
    <t>Nền móng công trình</t>
  </si>
  <si>
    <t>57</t>
  </si>
  <si>
    <t>15</t>
  </si>
  <si>
    <t>010100185302</t>
  </si>
  <si>
    <t>Địa chất công trình</t>
  </si>
  <si>
    <t>CNXD0118</t>
  </si>
  <si>
    <t>16</t>
  </si>
  <si>
    <t>010100170701</t>
  </si>
  <si>
    <t>Phương pháp tính</t>
  </si>
  <si>
    <t>18</t>
  </si>
  <si>
    <t>010100177002</t>
  </si>
  <si>
    <t>Sức bền vật liệu</t>
  </si>
  <si>
    <t>39</t>
  </si>
  <si>
    <t>19</t>
  </si>
  <si>
    <t>010100193602</t>
  </si>
  <si>
    <t>Thí nghiệm vật liệu xây dựng</t>
  </si>
  <si>
    <t>32</t>
  </si>
  <si>
    <t>20</t>
  </si>
  <si>
    <t>010100185401</t>
  </si>
  <si>
    <t>Thực tập địa chất công trình</t>
  </si>
  <si>
    <t>21</t>
  </si>
  <si>
    <t>010100185201</t>
  </si>
  <si>
    <t>Thực tập sức bền vật liệu</t>
  </si>
  <si>
    <t>22</t>
  </si>
  <si>
    <t>010100182402</t>
  </si>
  <si>
    <t>Vật liệu xây dựng</t>
  </si>
  <si>
    <t>58</t>
  </si>
  <si>
    <t>24</t>
  </si>
  <si>
    <t>010100213601</t>
  </si>
  <si>
    <t>Kế toán quản trị trong xây dựng</t>
  </si>
  <si>
    <t>QLXD0116</t>
  </si>
  <si>
    <t>33</t>
  </si>
  <si>
    <t>25</t>
  </si>
  <si>
    <t>010100184301</t>
  </si>
  <si>
    <t>Quản lý an toàn xây dựng</t>
  </si>
  <si>
    <t>59</t>
  </si>
  <si>
    <t>26</t>
  </si>
  <si>
    <t>010100213401</t>
  </si>
  <si>
    <t>Quản lý máy xây dựng</t>
  </si>
  <si>
    <t>36</t>
  </si>
  <si>
    <t>27</t>
  </si>
  <si>
    <t>010100213501</t>
  </si>
  <si>
    <t>Quản trị chiến lược trong xây dựng</t>
  </si>
  <si>
    <t>29</t>
  </si>
  <si>
    <t>010100183901</t>
  </si>
  <si>
    <t>Tin học ứng dụng trong xây dựng 1</t>
  </si>
  <si>
    <t>81</t>
  </si>
  <si>
    <t>30</t>
  </si>
  <si>
    <t>010100213301</t>
  </si>
  <si>
    <t>Tổ chức và quản lý thi công</t>
  </si>
  <si>
    <t>35</t>
  </si>
  <si>
    <t>31</t>
  </si>
  <si>
    <t>010100182501</t>
  </si>
  <si>
    <t>Anh văn chuyên ngành xây dựng</t>
  </si>
  <si>
    <t>QLXD0117</t>
  </si>
  <si>
    <t>40</t>
  </si>
  <si>
    <t>010100182001</t>
  </si>
  <si>
    <t>Dự toán xây dựng</t>
  </si>
  <si>
    <t>23</t>
  </si>
  <si>
    <t>010100185701</t>
  </si>
  <si>
    <t>34</t>
  </si>
  <si>
    <t>010100182201</t>
  </si>
  <si>
    <t>45</t>
  </si>
  <si>
    <t>010100182301</t>
  </si>
  <si>
    <t>Quản lý dự án xây dựng</t>
  </si>
  <si>
    <t>91</t>
  </si>
  <si>
    <t>010100193601</t>
  </si>
  <si>
    <t>38</t>
  </si>
  <si>
    <t>010100185301</t>
  </si>
  <si>
    <t>QLXD0118</t>
  </si>
  <si>
    <t>44</t>
  </si>
  <si>
    <t>010100213101</t>
  </si>
  <si>
    <t>Marketing xây dựng</t>
  </si>
  <si>
    <t>010100183001</t>
  </si>
  <si>
    <t>Quản trị tài chính xây dựng</t>
  </si>
  <si>
    <t>42</t>
  </si>
  <si>
    <t>010100177001</t>
  </si>
  <si>
    <t>43</t>
  </si>
  <si>
    <t>010100193401</t>
  </si>
  <si>
    <t>Thực hành vẽ kỹ thuật xây dựng</t>
  </si>
  <si>
    <t>010100170501</t>
  </si>
  <si>
    <t>Vẽ kỹ thuật xây dựng</t>
  </si>
  <si>
    <t>010100170301</t>
  </si>
  <si>
    <t>Thống kê ứng dụng trong xây dựng</t>
  </si>
  <si>
    <t>QLXD0119</t>
  </si>
  <si>
    <t>60</t>
  </si>
  <si>
    <t>, ngày 25 tháng 06 năm 2020</t>
  </si>
  <si>
    <t>CNXD0119</t>
  </si>
  <si>
    <t>Anh văn căn bản 3</t>
  </si>
  <si>
    <t>Tư tưởng Hồ Chí Minh</t>
  </si>
  <si>
    <t>Kinh tế học đại cương</t>
  </si>
  <si>
    <t>Ghi chú</t>
  </si>
  <si>
    <t>Lãnh đạo Khoa</t>
  </si>
  <si>
    <t>TS Lê Hoàng</t>
  </si>
  <si>
    <t>KỸ THUẬT - CÔNG NGHỆ CẦN THƠ</t>
  </si>
  <si>
    <t>CỘNG HÒA XÃ HỘI CHỦ NGHĨA VIỆT NAM</t>
  </si>
  <si>
    <t>Độc lập - Tự do - Hạnh phúc</t>
  </si>
  <si>
    <t xml:space="preserve">      KHOA KỸ THUẬT XÂY DỰNG</t>
  </si>
  <si>
    <t xml:space="preserve">    UBND THÀNH PHỐ CẦN THƠ</t>
  </si>
  <si>
    <t xml:space="preserve">   TRƯỜNG ĐẠI HỌC</t>
  </si>
  <si>
    <t>QLXD0120</t>
  </si>
  <si>
    <t>CNXD0120</t>
  </si>
  <si>
    <t>Kết cấu bê tông cốt thép 2</t>
  </si>
  <si>
    <t>Máy xây dựng và tổ chức thi công</t>
  </si>
  <si>
    <t>Phương pháp nghiên cứu khoa học</t>
  </si>
  <si>
    <t>Cơ học đất</t>
  </si>
  <si>
    <t>Cơ học kết cấu</t>
  </si>
  <si>
    <t>Nguyên lý cấu tạo kiến trúc</t>
  </si>
  <si>
    <t>Trắc địa</t>
  </si>
  <si>
    <t>Thí nghiệm cơ học đất</t>
  </si>
  <si>
    <t>Thực tập trắc địa</t>
  </si>
  <si>
    <t>Anh văn căn bản 2</t>
  </si>
  <si>
    <t>Giải tích 2</t>
  </si>
  <si>
    <t>Cơ học lý thuyết</t>
  </si>
  <si>
    <t>Kinh tế chính trị Mác Lênin</t>
  </si>
  <si>
    <t>Pháp luật đại cương</t>
  </si>
  <si>
    <t>Tin học căn bản</t>
  </si>
  <si>
    <t>Đổi mới sáng tạo và khởi nghiệp</t>
  </si>
  <si>
    <t>Nhập môn ngành xây dựng</t>
  </si>
  <si>
    <t>Công trình giao thông</t>
  </si>
  <si>
    <t>Kết cấu thép 1</t>
  </si>
  <si>
    <t>Lịch sử Đảng Cộng sản Việt Nam</t>
  </si>
  <si>
    <t>Thực tập thực tế: Đồ án nền móng công trình</t>
  </si>
  <si>
    <t>Chủ nghĩa xã hội khoa học</t>
  </si>
  <si>
    <t>CNXD0121</t>
  </si>
  <si>
    <t>Triết học Mác Lênin</t>
  </si>
  <si>
    <t>Anh văn căn bản 1</t>
  </si>
  <si>
    <t>Vật lý 1</t>
  </si>
  <si>
    <t>Giải tích 1</t>
  </si>
  <si>
    <t>Đại số tuyến tính</t>
  </si>
  <si>
    <t>Quản trị học xây dựng</t>
  </si>
  <si>
    <t>QLXD0121</t>
  </si>
  <si>
    <t>Cơ học lưu chất</t>
  </si>
  <si>
    <t>Thực tập thực tế: Đồ án môn học kiến trúc</t>
  </si>
  <si>
    <t>Thực tập thực tế: Đồ án kết cấu bê tông cốt thép</t>
  </si>
  <si>
    <t>Kinh tế xây dựng</t>
  </si>
  <si>
    <t>CNXD0122</t>
  </si>
  <si>
    <t>QLXD0122</t>
  </si>
  <si>
    <t>KẾ HOẠCH GIẢNG DẠY HK1 - NĂM HỌC 2022-2023</t>
  </si>
  <si>
    <t>Cần Thơ, ngày 01 tháng 6 năm 2022</t>
  </si>
  <si>
    <t>KẾ HOẠCH GIẢNG DẠY HK2 - NĂM HỌC 2022-2023</t>
  </si>
  <si>
    <t>Thực tập kỹ thuật</t>
  </si>
  <si>
    <t>Thực tập thực tế: Đồ án Kết cấu thép</t>
  </si>
  <si>
    <t>Cấp thoát nước</t>
  </si>
  <si>
    <t>Tin học ứng dụng trong xây dựng 2</t>
  </si>
  <si>
    <t>Thực tập ngành nghề</t>
  </si>
  <si>
    <t>XD028</t>
  </si>
  <si>
    <t xml:space="preserve">XD017 </t>
  </si>
  <si>
    <t>XD056</t>
  </si>
  <si>
    <t>XD100</t>
  </si>
  <si>
    <t>XD040</t>
  </si>
  <si>
    <t xml:space="preserve">XD031 </t>
  </si>
  <si>
    <t xml:space="preserve">XD032 </t>
  </si>
  <si>
    <t>XD054</t>
  </si>
  <si>
    <t>XD089</t>
  </si>
  <si>
    <t>XD050</t>
  </si>
  <si>
    <t>XD034</t>
  </si>
  <si>
    <t xml:space="preserve">XD096 </t>
  </si>
  <si>
    <t>Thực tập thực tế: Đồ án kỹ thuật  và tổ chức thi công</t>
  </si>
  <si>
    <t>XD086</t>
  </si>
  <si>
    <t>Chuyên đề nền móng</t>
  </si>
  <si>
    <t>XD087</t>
  </si>
  <si>
    <t>Chuyên đề bê tông cốt thép</t>
  </si>
  <si>
    <t>XD081</t>
  </si>
  <si>
    <t>Chuyên đề vật liệu mới</t>
  </si>
  <si>
    <t>XD084</t>
  </si>
  <si>
    <t>Chuyên đề kỹ thuật thi công</t>
  </si>
  <si>
    <t>XD082</t>
  </si>
  <si>
    <t>Chuyên đề quản lý dự án xây dựng</t>
  </si>
  <si>
    <t>CB044</t>
  </si>
  <si>
    <t>XD008</t>
  </si>
  <si>
    <t>CB011</t>
  </si>
  <si>
    <t>Cần Thơ, ngảy 01 tháng 6 năm 2022</t>
  </si>
  <si>
    <t xml:space="preserve">XD008 </t>
  </si>
  <si>
    <t>XD013</t>
  </si>
  <si>
    <t xml:space="preserve">XD010 </t>
  </si>
  <si>
    <t>XD098</t>
  </si>
  <si>
    <t>XD023</t>
  </si>
  <si>
    <t>XD049</t>
  </si>
  <si>
    <t>XD012</t>
  </si>
  <si>
    <t>XD053</t>
  </si>
  <si>
    <t>Công trình trên nền đất yếu</t>
  </si>
  <si>
    <t>XD014</t>
  </si>
  <si>
    <t>XD099</t>
  </si>
  <si>
    <t>XD026</t>
  </si>
  <si>
    <t>XD051</t>
  </si>
  <si>
    <t>XD097</t>
  </si>
  <si>
    <t>CB042</t>
  </si>
  <si>
    <t xml:space="preserve">Chủ nghĩa xã hội khoa học </t>
  </si>
  <si>
    <t>CB025</t>
  </si>
  <si>
    <t xml:space="preserve">XD047 </t>
  </si>
  <si>
    <t>XD048</t>
  </si>
  <si>
    <t xml:space="preserve">XD004 </t>
  </si>
  <si>
    <t>XD046</t>
  </si>
  <si>
    <t>XD011</t>
  </si>
  <si>
    <t xml:space="preserve">XD072 </t>
  </si>
  <si>
    <t>CB043</t>
  </si>
  <si>
    <t>CB049</t>
  </si>
  <si>
    <t xml:space="preserve">XD005 </t>
  </si>
  <si>
    <t xml:space="preserve">XD071 </t>
  </si>
  <si>
    <t xml:space="preserve">XD006 </t>
  </si>
  <si>
    <t>XD021</t>
  </si>
  <si>
    <t xml:space="preserve">XD007 </t>
  </si>
  <si>
    <t xml:space="preserve">XD009 </t>
  </si>
  <si>
    <t>CB040</t>
  </si>
  <si>
    <t>CB023</t>
  </si>
  <si>
    <t>CB007</t>
  </si>
  <si>
    <t>CB033</t>
  </si>
  <si>
    <t>CB003</t>
  </si>
  <si>
    <t>XD003</t>
  </si>
  <si>
    <t>CB004</t>
  </si>
  <si>
    <t>CB041</t>
  </si>
  <si>
    <t>CB024</t>
  </si>
  <si>
    <t>CB034</t>
  </si>
  <si>
    <t>CB029</t>
  </si>
  <si>
    <t>TT Vật lý 1</t>
  </si>
  <si>
    <t>TT092</t>
  </si>
  <si>
    <t xml:space="preserve">XD002 </t>
  </si>
  <si>
    <t xml:space="preserve">XD001 </t>
  </si>
  <si>
    <t xml:space="preserve">XD070 </t>
  </si>
  <si>
    <t>XD027</t>
  </si>
  <si>
    <t>Quản lý chất lượng xây dựng</t>
  </si>
  <si>
    <t>XD035</t>
  </si>
  <si>
    <t>Quản lý hợp đồng xây dựng</t>
  </si>
  <si>
    <t>XD095</t>
  </si>
  <si>
    <t>Thực tập thực tế : Đồ án Kinh tế xây dựng</t>
  </si>
  <si>
    <t>XD017</t>
  </si>
  <si>
    <t>XD033</t>
  </si>
  <si>
    <t>XD060</t>
  </si>
  <si>
    <t>Bảo trì và sửa chữa công trình</t>
  </si>
  <si>
    <t>XD068</t>
  </si>
  <si>
    <t>Kế toán trong xây dựng</t>
  </si>
  <si>
    <t>XD024</t>
  </si>
  <si>
    <t>XD025</t>
  </si>
  <si>
    <t xml:space="preserve">XD022 </t>
  </si>
  <si>
    <t>XD036</t>
  </si>
  <si>
    <t>Quản lý đấu thầu</t>
  </si>
  <si>
    <t>XD057</t>
  </si>
  <si>
    <t>XD073</t>
  </si>
  <si>
    <t>Phân tích hoạt động sản xuất kinh doanh trong XD</t>
  </si>
  <si>
    <t>XD083</t>
  </si>
  <si>
    <t>Chuyên đề dự toán xây dựng</t>
  </si>
  <si>
    <t>XD072</t>
  </si>
  <si>
    <t>XD005</t>
  </si>
  <si>
    <t>XD071</t>
  </si>
  <si>
    <t>Phương pháp NCKH</t>
  </si>
  <si>
    <t>Lịch sử Đảng Công sản Việt Nam</t>
  </si>
  <si>
    <t>XD010</t>
  </si>
  <si>
    <t>XD015</t>
  </si>
  <si>
    <t>Luật và các văn bản pháp luật cho Ngành Xây dựng</t>
  </si>
  <si>
    <t>XD016</t>
  </si>
  <si>
    <t>Quản trị tài chính xây dựng</t>
  </si>
  <si>
    <t>XD037</t>
  </si>
  <si>
    <t>XD047</t>
  </si>
  <si>
    <t>QL011</t>
  </si>
  <si>
    <t>XD004</t>
  </si>
  <si>
    <t>XD001</t>
  </si>
  <si>
    <t>XD070</t>
  </si>
  <si>
    <t>Thực hành vẽ kỹ thuật</t>
  </si>
  <si>
    <t>XD066</t>
  </si>
  <si>
    <t>XD067</t>
  </si>
  <si>
    <t>Nhập môn ngành Xây dựng</t>
  </si>
  <si>
    <t>CB014</t>
  </si>
  <si>
    <t>XD002</t>
  </si>
  <si>
    <t>XD069</t>
  </si>
  <si>
    <t>KẾ HOẠCH GIẢNG DẠY HK3 - NĂM HỌC 2022-2023</t>
  </si>
  <si>
    <t>XD090</t>
  </si>
  <si>
    <t>Khóa luận tốt nghiệp tốt nghiệp - QLXD</t>
  </si>
  <si>
    <t>XD091</t>
  </si>
  <si>
    <t>Thực tập tốt nghiệp - QLXD</t>
  </si>
  <si>
    <t>XD092</t>
  </si>
  <si>
    <t>Khoá luận tốt nghiệp - CNKTCTXD</t>
  </si>
  <si>
    <t>XD093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</si>
</sst>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0"/>
      <color indexed="8"/>
      <name val="Arial"/>
      <family val="2"/>
      <charset val="163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charset val="163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4" borderId="5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Normal" xfId="0" builtinId="0"/>
    <cellStyle name="Normal 2" xfId="1" xr:uid="{55F5F791-4E2C-4AB7-9A6E-4B09B29DD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</xdr:col>
      <xdr:colOff>1600200</xdr:colOff>
      <xdr:row>2</xdr:row>
      <xdr:rowOff>180975</xdr:rowOff>
    </xdr:to>
    <xdr:sp macro="" textlink="" fLocksText="0">
      <xdr:nvSpPr>
        <xdr:cNvPr id="2" name="Text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2724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UBND THÀNH PHỐ CẦN THƠ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KT-CN CẦN THƠ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tabSelected="1" zoomScale="90" zoomScaleNormal="90" workbookViewId="0">
      <pane ySplit="10" topLeftCell="A29" activePane="bottomLeft" state="frozen"/>
      <selection pane="bottomLeft" activeCell="C34" sqref="C34"/>
    </sheetView>
  </sheetViews>
  <sheetFormatPr defaultColWidth="9.109375" defaultRowHeight="16.8" x14ac:dyDescent="0.3"/>
  <cols>
    <col min="1" max="1" width="6" style="18" customWidth="1"/>
    <col min="2" max="2" width="11.88671875" style="10" customWidth="1"/>
    <col min="3" max="3" width="41.5546875" style="19" customWidth="1"/>
    <col min="4" max="6" width="9.109375" style="18"/>
    <col min="7" max="7" width="26.5546875" style="18" customWidth="1"/>
    <col min="8" max="8" width="23.44140625" style="18" customWidth="1"/>
    <col min="9" max="9" width="18.33203125" style="18" customWidth="1"/>
    <col min="10" max="10" width="18.88671875" style="18" customWidth="1"/>
    <col min="11" max="11" width="20.33203125" style="10" customWidth="1"/>
    <col min="12" max="16384" width="9.109375" style="10"/>
  </cols>
  <sheetData>
    <row r="1" spans="1:11" x14ac:dyDescent="0.3">
      <c r="A1" s="19" t="s">
        <v>162</v>
      </c>
      <c r="D1" s="10"/>
      <c r="E1" s="19"/>
      <c r="F1" s="19"/>
      <c r="G1" s="27"/>
      <c r="H1" s="71" t="s">
        <v>159</v>
      </c>
      <c r="I1" s="71"/>
      <c r="J1" s="71"/>
      <c r="K1" s="19"/>
    </row>
    <row r="2" spans="1:11" x14ac:dyDescent="0.3">
      <c r="A2" s="10"/>
      <c r="B2" s="27" t="s">
        <v>163</v>
      </c>
      <c r="D2" s="10"/>
      <c r="E2" s="19"/>
      <c r="F2" s="19"/>
      <c r="G2" s="27"/>
      <c r="H2" s="71" t="s">
        <v>160</v>
      </c>
      <c r="I2" s="71"/>
      <c r="J2" s="71"/>
      <c r="K2" s="19"/>
    </row>
    <row r="3" spans="1:11" x14ac:dyDescent="0.3">
      <c r="A3" s="27" t="s">
        <v>158</v>
      </c>
      <c r="D3" s="10"/>
      <c r="E3" s="10"/>
      <c r="F3" s="10"/>
      <c r="G3" s="27"/>
      <c r="H3" s="27"/>
      <c r="I3" s="27"/>
      <c r="J3" s="27"/>
      <c r="K3" s="28"/>
    </row>
    <row r="4" spans="1:11" x14ac:dyDescent="0.3">
      <c r="A4" s="29" t="s">
        <v>161</v>
      </c>
      <c r="D4" s="10"/>
      <c r="E4" s="27"/>
      <c r="F4" s="27"/>
      <c r="G4" s="27"/>
      <c r="H4" s="62" t="s">
        <v>203</v>
      </c>
      <c r="I4" s="62"/>
      <c r="J4" s="62"/>
      <c r="K4" s="28"/>
    </row>
    <row r="5" spans="1:11" x14ac:dyDescent="0.3">
      <c r="A5" s="21"/>
      <c r="D5" s="27"/>
      <c r="E5" s="27"/>
      <c r="F5" s="27"/>
      <c r="G5" s="27"/>
      <c r="H5" s="27"/>
      <c r="I5" s="27"/>
      <c r="J5" s="27"/>
      <c r="K5" s="28"/>
    </row>
    <row r="6" spans="1:11" ht="20.399999999999999" x14ac:dyDescent="0.3">
      <c r="A6" s="70" t="s">
        <v>202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3">
      <c r="A7" s="21"/>
      <c r="D7" s="21"/>
      <c r="E7" s="21"/>
      <c r="F7" s="21"/>
      <c r="G7" s="21"/>
      <c r="H7" s="21"/>
      <c r="I7" s="21"/>
      <c r="J7" s="21"/>
    </row>
    <row r="8" spans="1:11" ht="37.5" customHeight="1" x14ac:dyDescent="0.3">
      <c r="A8" s="68" t="s">
        <v>0</v>
      </c>
      <c r="B8" s="67" t="s">
        <v>1</v>
      </c>
      <c r="C8" s="67" t="s">
        <v>2</v>
      </c>
      <c r="D8" s="67" t="s">
        <v>8</v>
      </c>
      <c r="E8" s="67" t="s">
        <v>6</v>
      </c>
      <c r="F8" s="67" t="s">
        <v>7</v>
      </c>
      <c r="G8" s="67" t="s">
        <v>3</v>
      </c>
      <c r="H8" s="67"/>
      <c r="I8" s="67" t="s">
        <v>4</v>
      </c>
      <c r="J8" s="67" t="s">
        <v>5</v>
      </c>
      <c r="K8" s="67" t="s">
        <v>155</v>
      </c>
    </row>
    <row r="9" spans="1:11" ht="18.75" customHeight="1" x14ac:dyDescent="0.3">
      <c r="A9" s="68"/>
      <c r="B9" s="67"/>
      <c r="C9" s="67"/>
      <c r="D9" s="67"/>
      <c r="E9" s="67"/>
      <c r="F9" s="67"/>
      <c r="G9" s="67" t="s">
        <v>9</v>
      </c>
      <c r="H9" s="67" t="s">
        <v>10</v>
      </c>
      <c r="I9" s="67"/>
      <c r="J9" s="67"/>
      <c r="K9" s="67"/>
    </row>
    <row r="10" spans="1:11" ht="37.5" customHeight="1" x14ac:dyDescent="0.3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26" customFormat="1" x14ac:dyDescent="0.3">
      <c r="A11" s="63" t="s">
        <v>151</v>
      </c>
      <c r="B11" s="64"/>
      <c r="C11" s="23"/>
      <c r="D11" s="24">
        <f>SUM(E11:F11)</f>
        <v>18</v>
      </c>
      <c r="E11" s="24">
        <f>SUM(E12:E20)</f>
        <v>12</v>
      </c>
      <c r="F11" s="24">
        <f>SUM(F12:F20)</f>
        <v>6</v>
      </c>
      <c r="G11" s="25"/>
      <c r="H11" s="25"/>
      <c r="I11" s="25"/>
      <c r="J11" s="25"/>
      <c r="K11" s="25"/>
    </row>
    <row r="12" spans="1:11" x14ac:dyDescent="0.3">
      <c r="A12" s="7">
        <v>1</v>
      </c>
      <c r="B12" s="47" t="s">
        <v>210</v>
      </c>
      <c r="C12" s="45" t="s">
        <v>128</v>
      </c>
      <c r="D12" s="8">
        <v>3</v>
      </c>
      <c r="E12" s="47">
        <v>3</v>
      </c>
      <c r="F12" s="47"/>
      <c r="G12" s="12"/>
      <c r="H12" s="12"/>
      <c r="I12" s="12"/>
      <c r="J12" s="12"/>
      <c r="K12" s="15"/>
    </row>
    <row r="13" spans="1:11" x14ac:dyDescent="0.3">
      <c r="A13" s="7">
        <v>2</v>
      </c>
      <c r="B13" s="47" t="s">
        <v>211</v>
      </c>
      <c r="C13" s="45" t="s">
        <v>15</v>
      </c>
      <c r="D13" s="8">
        <v>3</v>
      </c>
      <c r="E13" s="47">
        <v>3</v>
      </c>
      <c r="F13" s="47"/>
      <c r="G13" s="12"/>
      <c r="H13" s="12"/>
      <c r="I13" s="12"/>
      <c r="J13" s="12"/>
      <c r="K13" s="15"/>
    </row>
    <row r="14" spans="1:11" x14ac:dyDescent="0.3">
      <c r="A14" s="7">
        <v>3</v>
      </c>
      <c r="B14" s="47" t="s">
        <v>212</v>
      </c>
      <c r="C14" s="45" t="s">
        <v>205</v>
      </c>
      <c r="D14" s="8">
        <v>2</v>
      </c>
      <c r="E14" s="47">
        <v>2</v>
      </c>
      <c r="F14" s="47"/>
      <c r="G14" s="12"/>
      <c r="H14" s="12"/>
      <c r="I14" s="12"/>
      <c r="J14" s="12"/>
      <c r="K14" s="12"/>
    </row>
    <row r="15" spans="1:11" x14ac:dyDescent="0.3">
      <c r="A15" s="7">
        <v>4</v>
      </c>
      <c r="B15" s="47" t="s">
        <v>213</v>
      </c>
      <c r="C15" s="45" t="s">
        <v>206</v>
      </c>
      <c r="D15" s="8">
        <v>2</v>
      </c>
      <c r="E15" s="47">
        <v>2</v>
      </c>
      <c r="F15" s="47"/>
      <c r="G15" s="12"/>
      <c r="H15" s="12"/>
      <c r="I15" s="12"/>
      <c r="J15" s="12"/>
      <c r="K15" s="12"/>
    </row>
    <row r="16" spans="1:11" x14ac:dyDescent="0.3">
      <c r="A16" s="7">
        <v>5</v>
      </c>
      <c r="B16" s="47" t="s">
        <v>214</v>
      </c>
      <c r="C16" s="45" t="s">
        <v>16</v>
      </c>
      <c r="D16" s="8">
        <v>2</v>
      </c>
      <c r="E16" s="47"/>
      <c r="F16" s="69">
        <v>6</v>
      </c>
      <c r="G16" s="12"/>
      <c r="H16" s="12"/>
      <c r="I16" s="12"/>
      <c r="J16" s="12"/>
      <c r="K16" s="12"/>
    </row>
    <row r="17" spans="1:11" x14ac:dyDescent="0.3">
      <c r="A17" s="7">
        <v>6</v>
      </c>
      <c r="B17" s="47" t="s">
        <v>215</v>
      </c>
      <c r="C17" s="45" t="s">
        <v>207</v>
      </c>
      <c r="D17" s="8">
        <v>2</v>
      </c>
      <c r="E17" s="47"/>
      <c r="F17" s="69"/>
      <c r="G17" s="12"/>
      <c r="H17" s="12"/>
      <c r="I17" s="12"/>
      <c r="J17" s="12"/>
      <c r="K17" s="12"/>
    </row>
    <row r="18" spans="1:11" x14ac:dyDescent="0.3">
      <c r="A18" s="7">
        <v>7</v>
      </c>
      <c r="B18" s="47" t="s">
        <v>216</v>
      </c>
      <c r="C18" s="45" t="s">
        <v>183</v>
      </c>
      <c r="D18" s="8">
        <v>2</v>
      </c>
      <c r="E18" s="47"/>
      <c r="F18" s="69"/>
      <c r="G18" s="12"/>
      <c r="H18" s="12"/>
      <c r="I18" s="12"/>
      <c r="J18" s="12"/>
      <c r="K18" s="15"/>
    </row>
    <row r="19" spans="1:11" x14ac:dyDescent="0.3">
      <c r="A19" s="7">
        <v>8</v>
      </c>
      <c r="B19" s="47" t="s">
        <v>217</v>
      </c>
      <c r="C19" s="45" t="s">
        <v>208</v>
      </c>
      <c r="D19" s="8">
        <v>2</v>
      </c>
      <c r="E19" s="47"/>
      <c r="F19" s="69"/>
      <c r="G19" s="12"/>
      <c r="H19" s="12"/>
      <c r="I19" s="12"/>
      <c r="J19" s="12"/>
      <c r="K19" s="12"/>
    </row>
    <row r="20" spans="1:11" x14ac:dyDescent="0.3">
      <c r="A20" s="7">
        <v>9</v>
      </c>
      <c r="B20" s="47" t="s">
        <v>218</v>
      </c>
      <c r="C20" s="45" t="s">
        <v>209</v>
      </c>
      <c r="D20" s="8">
        <v>2</v>
      </c>
      <c r="E20" s="7">
        <v>2</v>
      </c>
      <c r="F20" s="7"/>
      <c r="G20" s="12"/>
      <c r="H20" s="12"/>
      <c r="I20" s="7"/>
      <c r="J20" s="7"/>
      <c r="K20" s="9"/>
    </row>
    <row r="21" spans="1:11" s="26" customFormat="1" x14ac:dyDescent="0.3">
      <c r="A21" s="63" t="s">
        <v>165</v>
      </c>
      <c r="B21" s="64"/>
      <c r="C21" s="23"/>
      <c r="D21" s="24">
        <f>SUM(D22:D28)</f>
        <v>17</v>
      </c>
      <c r="E21" s="24">
        <f>SUM(E22:E28)</f>
        <v>17</v>
      </c>
      <c r="F21" s="24">
        <f>SUM(F22:F28)</f>
        <v>0</v>
      </c>
      <c r="G21" s="25"/>
      <c r="H21" s="25"/>
      <c r="I21" s="25"/>
      <c r="J21" s="25"/>
      <c r="K21" s="25"/>
    </row>
    <row r="22" spans="1:11" x14ac:dyDescent="0.3">
      <c r="A22" s="7">
        <v>10</v>
      </c>
      <c r="B22" s="46" t="s">
        <v>233</v>
      </c>
      <c r="C22" s="44" t="s">
        <v>185</v>
      </c>
      <c r="D22" s="55">
        <v>2</v>
      </c>
      <c r="E22" s="7">
        <f>D22</f>
        <v>2</v>
      </c>
      <c r="F22" s="7"/>
      <c r="G22" s="12"/>
      <c r="H22" s="12"/>
      <c r="I22" s="7"/>
      <c r="J22" s="7"/>
      <c r="K22" s="9"/>
    </row>
    <row r="23" spans="1:11" x14ac:dyDescent="0.3">
      <c r="A23" s="7">
        <v>11</v>
      </c>
      <c r="B23" s="46" t="s">
        <v>237</v>
      </c>
      <c r="C23" s="45" t="s">
        <v>52</v>
      </c>
      <c r="D23" s="46">
        <v>3</v>
      </c>
      <c r="E23" s="7">
        <f t="shared" ref="E23:E28" si="0">D23</f>
        <v>3</v>
      </c>
      <c r="F23" s="7"/>
      <c r="G23" s="12"/>
      <c r="H23" s="12"/>
      <c r="I23" s="7"/>
      <c r="J23" s="7"/>
      <c r="K23" s="9"/>
    </row>
    <row r="24" spans="1:11" x14ac:dyDescent="0.3">
      <c r="A24" s="7">
        <v>12</v>
      </c>
      <c r="B24" s="46" t="s">
        <v>235</v>
      </c>
      <c r="C24" s="45" t="s">
        <v>168</v>
      </c>
      <c r="D24" s="46">
        <v>2</v>
      </c>
      <c r="E24" s="7">
        <f t="shared" si="0"/>
        <v>2</v>
      </c>
      <c r="F24" s="7"/>
      <c r="G24" s="12"/>
      <c r="H24" s="7"/>
      <c r="I24" s="7"/>
      <c r="J24" s="7"/>
      <c r="K24" s="16"/>
    </row>
    <row r="25" spans="1:11" x14ac:dyDescent="0.3">
      <c r="A25" s="7">
        <v>13</v>
      </c>
      <c r="B25" s="46" t="s">
        <v>238</v>
      </c>
      <c r="C25" s="45" t="s">
        <v>184</v>
      </c>
      <c r="D25" s="46">
        <v>2</v>
      </c>
      <c r="E25" s="7">
        <f t="shared" si="0"/>
        <v>2</v>
      </c>
      <c r="F25" s="7"/>
      <c r="G25" s="12"/>
      <c r="H25" s="7"/>
      <c r="I25" s="7"/>
      <c r="J25" s="7"/>
      <c r="K25" s="9"/>
    </row>
    <row r="26" spans="1:11" x14ac:dyDescent="0.3">
      <c r="A26" s="7">
        <v>14</v>
      </c>
      <c r="B26" s="46" t="s">
        <v>239</v>
      </c>
      <c r="C26" s="45" t="s">
        <v>64</v>
      </c>
      <c r="D26" s="46">
        <v>3</v>
      </c>
      <c r="E26" s="7">
        <f t="shared" si="0"/>
        <v>3</v>
      </c>
      <c r="F26" s="7"/>
      <c r="G26" s="12"/>
      <c r="H26" s="7"/>
      <c r="I26" s="7"/>
      <c r="J26" s="7"/>
      <c r="K26" s="9"/>
    </row>
    <row r="27" spans="1:11" ht="33.6" x14ac:dyDescent="0.3">
      <c r="A27" s="7">
        <v>15</v>
      </c>
      <c r="B27" s="46" t="s">
        <v>240</v>
      </c>
      <c r="C27" s="45" t="s">
        <v>186</v>
      </c>
      <c r="D27" s="46">
        <v>2</v>
      </c>
      <c r="E27" s="7">
        <f t="shared" si="0"/>
        <v>2</v>
      </c>
      <c r="F27" s="7"/>
      <c r="G27" s="12"/>
      <c r="H27" s="7"/>
      <c r="I27" s="7"/>
      <c r="J27" s="7"/>
      <c r="K27" s="9"/>
    </row>
    <row r="28" spans="1:11" x14ac:dyDescent="0.3">
      <c r="A28" s="7">
        <v>16</v>
      </c>
      <c r="B28" s="46" t="s">
        <v>241</v>
      </c>
      <c r="C28" s="45" t="s">
        <v>109</v>
      </c>
      <c r="D28" s="46">
        <v>3</v>
      </c>
      <c r="E28" s="7">
        <f t="shared" si="0"/>
        <v>3</v>
      </c>
      <c r="F28" s="7"/>
      <c r="G28" s="12"/>
      <c r="H28" s="50"/>
      <c r="I28" s="7"/>
      <c r="J28" s="7"/>
      <c r="K28" s="15"/>
    </row>
    <row r="29" spans="1:11" s="26" customFormat="1" x14ac:dyDescent="0.3">
      <c r="A29" s="63" t="s">
        <v>188</v>
      </c>
      <c r="B29" s="64"/>
      <c r="C29" s="23"/>
      <c r="D29" s="24">
        <f>SUM(D30:D37)</f>
        <v>15</v>
      </c>
      <c r="E29" s="24">
        <f>SUM(E30:E37)</f>
        <v>15</v>
      </c>
      <c r="F29" s="24">
        <f>SUM(F30:F37)</f>
        <v>0</v>
      </c>
      <c r="G29" s="25"/>
      <c r="H29" s="25"/>
      <c r="I29" s="25"/>
      <c r="J29" s="25"/>
      <c r="K29" s="25"/>
    </row>
    <row r="30" spans="1:11" x14ac:dyDescent="0.3">
      <c r="A30" s="7">
        <v>17</v>
      </c>
      <c r="B30" s="46" t="s">
        <v>251</v>
      </c>
      <c r="C30" s="45" t="s">
        <v>252</v>
      </c>
      <c r="D30" s="46">
        <v>2</v>
      </c>
      <c r="E30" s="7">
        <f>D30</f>
        <v>2</v>
      </c>
      <c r="F30" s="7"/>
      <c r="G30" s="12"/>
      <c r="H30" s="7"/>
      <c r="I30" s="7"/>
      <c r="J30" s="7"/>
      <c r="K30" s="9"/>
    </row>
    <row r="31" spans="1:11" x14ac:dyDescent="0.3">
      <c r="A31" s="7">
        <v>18</v>
      </c>
      <c r="B31" s="46" t="s">
        <v>253</v>
      </c>
      <c r="C31" s="45" t="s">
        <v>152</v>
      </c>
      <c r="D31" s="46">
        <v>3</v>
      </c>
      <c r="E31" s="7">
        <f t="shared" ref="E31:E37" si="1">D31</f>
        <v>3</v>
      </c>
      <c r="F31" s="7"/>
      <c r="G31" s="12"/>
      <c r="H31" s="7"/>
      <c r="I31" s="7"/>
      <c r="J31" s="7"/>
      <c r="K31" s="13"/>
    </row>
    <row r="32" spans="1:11" x14ac:dyDescent="0.3">
      <c r="A32" s="7">
        <v>19</v>
      </c>
      <c r="B32" s="46" t="s">
        <v>254</v>
      </c>
      <c r="C32" s="45" t="s">
        <v>68</v>
      </c>
      <c r="D32" s="46">
        <v>2</v>
      </c>
      <c r="E32" s="7">
        <f t="shared" si="1"/>
        <v>2</v>
      </c>
      <c r="F32" s="7"/>
      <c r="G32" s="12"/>
      <c r="H32" s="7"/>
      <c r="I32" s="7"/>
      <c r="J32" s="7"/>
      <c r="K32" s="13"/>
    </row>
    <row r="33" spans="1:11" x14ac:dyDescent="0.3">
      <c r="A33" s="7">
        <v>20</v>
      </c>
      <c r="B33" s="46" t="s">
        <v>255</v>
      </c>
      <c r="C33" s="45" t="s">
        <v>83</v>
      </c>
      <c r="D33" s="46">
        <v>1</v>
      </c>
      <c r="E33" s="7">
        <f t="shared" si="1"/>
        <v>1</v>
      </c>
      <c r="F33" s="7"/>
      <c r="G33" s="12"/>
      <c r="H33" s="7"/>
      <c r="I33" s="7"/>
      <c r="J33" s="7"/>
      <c r="K33" s="9"/>
    </row>
    <row r="34" spans="1:11" ht="57" customHeight="1" x14ac:dyDescent="0.3">
      <c r="A34" s="7">
        <v>21</v>
      </c>
      <c r="B34" s="46" t="s">
        <v>256</v>
      </c>
      <c r="C34" s="45" t="s">
        <v>75</v>
      </c>
      <c r="D34" s="46">
        <v>3</v>
      </c>
      <c r="E34" s="7">
        <f t="shared" si="1"/>
        <v>3</v>
      </c>
      <c r="F34" s="7"/>
      <c r="G34" s="12"/>
      <c r="H34" s="12"/>
      <c r="I34" s="7"/>
      <c r="J34" s="7"/>
      <c r="K34" s="17"/>
    </row>
    <row r="35" spans="1:11" x14ac:dyDescent="0.3">
      <c r="A35" s="7">
        <v>22</v>
      </c>
      <c r="B35" s="46" t="s">
        <v>257</v>
      </c>
      <c r="C35" s="45" t="s">
        <v>86</v>
      </c>
      <c r="D35" s="46">
        <v>1</v>
      </c>
      <c r="E35" s="7">
        <f t="shared" si="1"/>
        <v>1</v>
      </c>
      <c r="F35" s="7"/>
      <c r="G35" s="12"/>
      <c r="H35" s="12"/>
      <c r="I35" s="7"/>
      <c r="J35" s="7"/>
      <c r="K35" s="15"/>
    </row>
    <row r="36" spans="1:11" x14ac:dyDescent="0.3">
      <c r="A36" s="7">
        <v>23</v>
      </c>
      <c r="B36" s="46" t="s">
        <v>258</v>
      </c>
      <c r="C36" s="45" t="s">
        <v>89</v>
      </c>
      <c r="D36" s="46">
        <v>2</v>
      </c>
      <c r="E36" s="7">
        <f t="shared" si="1"/>
        <v>2</v>
      </c>
      <c r="F36" s="7"/>
      <c r="G36" s="12"/>
      <c r="H36" s="12"/>
      <c r="I36" s="7"/>
      <c r="J36" s="7"/>
      <c r="K36" s="15"/>
    </row>
    <row r="37" spans="1:11" x14ac:dyDescent="0.3">
      <c r="A37" s="7">
        <v>24</v>
      </c>
      <c r="B37" s="46" t="s">
        <v>259</v>
      </c>
      <c r="C37" s="45" t="s">
        <v>79</v>
      </c>
      <c r="D37" s="46">
        <v>1</v>
      </c>
      <c r="E37" s="7">
        <f t="shared" si="1"/>
        <v>1</v>
      </c>
      <c r="F37" s="7"/>
      <c r="G37" s="12"/>
      <c r="H37" s="7"/>
      <c r="I37" s="7"/>
      <c r="J37" s="7"/>
      <c r="K37" s="16"/>
    </row>
    <row r="38" spans="1:11" s="26" customFormat="1" x14ac:dyDescent="0.3">
      <c r="A38" s="63" t="s">
        <v>200</v>
      </c>
      <c r="B38" s="64"/>
      <c r="C38" s="23"/>
      <c r="D38" s="24">
        <f>SUM(D39:D44)</f>
        <v>16</v>
      </c>
      <c r="E38" s="24">
        <f>SUM(E39:E44)</f>
        <v>16</v>
      </c>
      <c r="F38" s="24">
        <f>SUM(F39:F44)</f>
        <v>0</v>
      </c>
      <c r="G38" s="25"/>
      <c r="H38" s="25"/>
      <c r="I38" s="25"/>
      <c r="J38" s="25"/>
      <c r="K38" s="25"/>
    </row>
    <row r="39" spans="1:11" x14ac:dyDescent="0.3">
      <c r="A39" s="7">
        <v>25</v>
      </c>
      <c r="B39" s="46" t="s">
        <v>268</v>
      </c>
      <c r="C39" s="45" t="s">
        <v>189</v>
      </c>
      <c r="D39" s="46">
        <v>3</v>
      </c>
      <c r="E39" s="46">
        <v>3</v>
      </c>
      <c r="F39" s="7"/>
      <c r="G39" s="12"/>
      <c r="H39" s="7"/>
      <c r="I39" s="7"/>
      <c r="J39" s="7"/>
      <c r="K39" s="9"/>
    </row>
    <row r="40" spans="1:11" x14ac:dyDescent="0.3">
      <c r="A40" s="7">
        <v>26</v>
      </c>
      <c r="B40" s="46" t="s">
        <v>269</v>
      </c>
      <c r="C40" s="45" t="s">
        <v>190</v>
      </c>
      <c r="D40" s="46">
        <v>4</v>
      </c>
      <c r="E40" s="46">
        <v>4</v>
      </c>
      <c r="F40" s="7"/>
      <c r="G40" s="12"/>
      <c r="H40" s="7"/>
      <c r="I40" s="7"/>
      <c r="J40" s="7"/>
      <c r="K40" s="13"/>
    </row>
    <row r="41" spans="1:11" x14ac:dyDescent="0.3">
      <c r="A41" s="7">
        <v>27</v>
      </c>
      <c r="B41" s="46" t="s">
        <v>270</v>
      </c>
      <c r="C41" s="45" t="s">
        <v>191</v>
      </c>
      <c r="D41" s="46">
        <v>2</v>
      </c>
      <c r="E41" s="46">
        <v>2</v>
      </c>
      <c r="F41" s="7"/>
      <c r="G41" s="12"/>
      <c r="H41" s="7"/>
      <c r="I41" s="7"/>
      <c r="J41" s="7"/>
      <c r="K41" s="13"/>
    </row>
    <row r="42" spans="1:11" x14ac:dyDescent="0.3">
      <c r="A42" s="7">
        <v>28</v>
      </c>
      <c r="B42" s="46" t="s">
        <v>271</v>
      </c>
      <c r="C42" s="45" t="s">
        <v>192</v>
      </c>
      <c r="D42" s="46">
        <v>3</v>
      </c>
      <c r="E42" s="46">
        <v>3</v>
      </c>
      <c r="F42" s="7"/>
      <c r="G42" s="12"/>
      <c r="H42" s="7"/>
      <c r="I42" s="7"/>
      <c r="J42" s="7"/>
      <c r="K42" s="9"/>
    </row>
    <row r="43" spans="1:11" x14ac:dyDescent="0.3">
      <c r="A43" s="7">
        <v>29</v>
      </c>
      <c r="B43" s="46" t="s">
        <v>272</v>
      </c>
      <c r="C43" s="45" t="s">
        <v>193</v>
      </c>
      <c r="D43" s="46">
        <v>2</v>
      </c>
      <c r="E43" s="46">
        <v>2</v>
      </c>
      <c r="F43" s="7"/>
      <c r="G43" s="12"/>
      <c r="H43" s="12"/>
      <c r="I43" s="7"/>
      <c r="J43" s="7"/>
      <c r="K43" s="17"/>
    </row>
    <row r="44" spans="1:11" x14ac:dyDescent="0.3">
      <c r="A44" s="7">
        <v>30</v>
      </c>
      <c r="B44" s="46" t="s">
        <v>273</v>
      </c>
      <c r="C44" s="45" t="s">
        <v>182</v>
      </c>
      <c r="D44" s="46">
        <v>2</v>
      </c>
      <c r="E44" s="46">
        <v>2</v>
      </c>
      <c r="F44" s="7"/>
      <c r="G44" s="12"/>
      <c r="H44" s="12"/>
      <c r="I44" s="7"/>
      <c r="J44" s="7"/>
      <c r="K44" s="15"/>
    </row>
    <row r="45" spans="1:11" s="26" customFormat="1" x14ac:dyDescent="0.3">
      <c r="A45" s="63" t="s">
        <v>148</v>
      </c>
      <c r="B45" s="64"/>
      <c r="C45" s="23"/>
      <c r="D45" s="24">
        <f>SUM(E45:F45)</f>
        <v>20</v>
      </c>
      <c r="E45" s="24">
        <f>SUM(E46:E55)</f>
        <v>16</v>
      </c>
      <c r="F45" s="24">
        <f>SUM(F46:F55)</f>
        <v>4</v>
      </c>
      <c r="G45" s="25"/>
      <c r="H45" s="25"/>
      <c r="I45" s="25"/>
      <c r="J45" s="25"/>
      <c r="K45" s="25"/>
    </row>
    <row r="46" spans="1:11" x14ac:dyDescent="0.3">
      <c r="A46" s="7">
        <v>31</v>
      </c>
      <c r="B46" s="49" t="s">
        <v>238</v>
      </c>
      <c r="C46" s="38" t="s">
        <v>184</v>
      </c>
      <c r="D46" s="8">
        <v>2</v>
      </c>
      <c r="E46" s="39">
        <v>2</v>
      </c>
      <c r="F46" s="7"/>
      <c r="G46" s="12"/>
      <c r="H46" s="12"/>
      <c r="I46" s="7"/>
      <c r="J46" s="7"/>
      <c r="K46" s="9"/>
    </row>
    <row r="47" spans="1:11" x14ac:dyDescent="0.3">
      <c r="A47" s="7">
        <v>32</v>
      </c>
      <c r="B47" s="49" t="s">
        <v>284</v>
      </c>
      <c r="C47" s="37" t="s">
        <v>285</v>
      </c>
      <c r="D47" s="8">
        <v>2</v>
      </c>
      <c r="E47" s="39">
        <v>2</v>
      </c>
      <c r="F47" s="7"/>
      <c r="G47" s="12"/>
      <c r="H47" s="12"/>
      <c r="I47" s="7"/>
      <c r="J47" s="7"/>
      <c r="K47" s="15"/>
    </row>
    <row r="48" spans="1:11" x14ac:dyDescent="0.3">
      <c r="A48" s="7">
        <v>33</v>
      </c>
      <c r="B48" s="49" t="s">
        <v>286</v>
      </c>
      <c r="C48" s="37" t="s">
        <v>287</v>
      </c>
      <c r="D48" s="8">
        <v>2</v>
      </c>
      <c r="E48" s="39">
        <v>2</v>
      </c>
      <c r="F48" s="7"/>
      <c r="G48" s="12"/>
      <c r="H48" s="7"/>
      <c r="I48" s="7"/>
      <c r="J48" s="7"/>
      <c r="K48" s="14"/>
    </row>
    <row r="49" spans="1:11" ht="39" customHeight="1" x14ac:dyDescent="0.3">
      <c r="A49" s="7">
        <v>34</v>
      </c>
      <c r="B49" s="56" t="s">
        <v>288</v>
      </c>
      <c r="C49" s="57" t="s">
        <v>289</v>
      </c>
      <c r="D49" s="8">
        <v>2</v>
      </c>
      <c r="E49" s="39">
        <v>2</v>
      </c>
      <c r="F49" s="7"/>
      <c r="G49" s="12"/>
      <c r="H49" s="7"/>
      <c r="I49" s="7"/>
      <c r="J49" s="7"/>
      <c r="K49" s="9"/>
    </row>
    <row r="50" spans="1:11" x14ac:dyDescent="0.3">
      <c r="A50" s="7">
        <v>35</v>
      </c>
      <c r="B50" s="49" t="s">
        <v>290</v>
      </c>
      <c r="C50" s="37" t="s">
        <v>15</v>
      </c>
      <c r="D50" s="8">
        <v>3</v>
      </c>
      <c r="E50" s="39">
        <v>3</v>
      </c>
      <c r="F50" s="7"/>
      <c r="G50" s="12"/>
      <c r="H50" s="7"/>
      <c r="I50" s="7"/>
      <c r="J50" s="7"/>
      <c r="K50" s="9"/>
    </row>
    <row r="51" spans="1:11" x14ac:dyDescent="0.3">
      <c r="A51" s="7">
        <v>36</v>
      </c>
      <c r="B51" s="56" t="s">
        <v>291</v>
      </c>
      <c r="C51" s="57" t="s">
        <v>17</v>
      </c>
      <c r="D51" s="8">
        <v>2</v>
      </c>
      <c r="E51" s="7"/>
      <c r="F51" s="65">
        <v>4</v>
      </c>
      <c r="G51" s="12"/>
      <c r="H51" s="7"/>
      <c r="I51" s="7"/>
      <c r="J51" s="7"/>
      <c r="K51" s="9"/>
    </row>
    <row r="52" spans="1:11" x14ac:dyDescent="0.3">
      <c r="A52" s="7">
        <v>37</v>
      </c>
      <c r="B52" s="56" t="s">
        <v>292</v>
      </c>
      <c r="C52" s="57" t="s">
        <v>293</v>
      </c>
      <c r="D52" s="8">
        <v>2</v>
      </c>
      <c r="E52" s="7"/>
      <c r="F52" s="66"/>
      <c r="G52" s="12"/>
      <c r="H52" s="12"/>
      <c r="I52" s="7"/>
      <c r="J52" s="7"/>
      <c r="K52" s="9"/>
    </row>
    <row r="53" spans="1:11" x14ac:dyDescent="0.3">
      <c r="A53" s="7">
        <v>38</v>
      </c>
      <c r="B53" s="56" t="s">
        <v>294</v>
      </c>
      <c r="C53" s="57" t="s">
        <v>295</v>
      </c>
      <c r="D53" s="8">
        <v>2</v>
      </c>
      <c r="E53" s="7"/>
      <c r="F53" s="66"/>
      <c r="G53" s="12"/>
      <c r="H53" s="12"/>
      <c r="I53" s="7"/>
      <c r="J53" s="7"/>
      <c r="K53" s="9"/>
    </row>
    <row r="54" spans="1:11" x14ac:dyDescent="0.3">
      <c r="A54" s="7">
        <v>39</v>
      </c>
      <c r="B54" s="56" t="s">
        <v>218</v>
      </c>
      <c r="C54" s="57" t="s">
        <v>209</v>
      </c>
      <c r="D54" s="61">
        <v>2</v>
      </c>
      <c r="E54" s="7">
        <v>2</v>
      </c>
      <c r="F54" s="59"/>
      <c r="G54" s="12"/>
      <c r="H54" s="12"/>
      <c r="I54" s="7"/>
      <c r="J54" s="7"/>
      <c r="K54" s="9"/>
    </row>
    <row r="55" spans="1:11" x14ac:dyDescent="0.3">
      <c r="A55" s="7">
        <v>40</v>
      </c>
      <c r="B55" s="49" t="s">
        <v>296</v>
      </c>
      <c r="C55" s="37" t="s">
        <v>121</v>
      </c>
      <c r="D55" s="49">
        <v>3</v>
      </c>
      <c r="E55" s="7">
        <v>3</v>
      </c>
      <c r="F55" s="59"/>
      <c r="G55" s="12"/>
      <c r="H55" s="7"/>
      <c r="I55" s="7"/>
      <c r="J55" s="7"/>
      <c r="K55" s="9"/>
    </row>
    <row r="56" spans="1:11" s="26" customFormat="1" x14ac:dyDescent="0.3">
      <c r="A56" s="63" t="s">
        <v>164</v>
      </c>
      <c r="B56" s="64"/>
      <c r="C56" s="23"/>
      <c r="D56" s="24">
        <f>SUM(D57:D64)</f>
        <v>16</v>
      </c>
      <c r="E56" s="24">
        <f>SUM(E57:E64)</f>
        <v>0</v>
      </c>
      <c r="F56" s="24">
        <f>SUM(F57:F64)</f>
        <v>0</v>
      </c>
      <c r="G56" s="25"/>
      <c r="H56" s="25"/>
      <c r="I56" s="25"/>
      <c r="J56" s="25"/>
      <c r="K56" s="25"/>
    </row>
    <row r="57" spans="1:11" x14ac:dyDescent="0.3">
      <c r="A57" s="7">
        <v>41</v>
      </c>
      <c r="B57" s="49" t="s">
        <v>241</v>
      </c>
      <c r="C57" s="37" t="s">
        <v>109</v>
      </c>
      <c r="D57" s="49">
        <v>3</v>
      </c>
      <c r="E57" s="7"/>
      <c r="F57" s="7"/>
      <c r="G57" s="12"/>
      <c r="H57" s="12"/>
      <c r="I57" s="7"/>
      <c r="J57" s="7"/>
      <c r="K57" s="9"/>
    </row>
    <row r="58" spans="1:11" x14ac:dyDescent="0.3">
      <c r="A58" s="7">
        <v>42</v>
      </c>
      <c r="B58" s="49" t="s">
        <v>210</v>
      </c>
      <c r="C58" s="37" t="s">
        <v>128</v>
      </c>
      <c r="D58" s="49">
        <v>3</v>
      </c>
      <c r="E58" s="7"/>
      <c r="F58" s="7"/>
      <c r="G58" s="12"/>
      <c r="H58" s="7"/>
      <c r="I58" s="7"/>
      <c r="J58" s="7"/>
      <c r="K58" s="9"/>
    </row>
    <row r="59" spans="1:11" x14ac:dyDescent="0.3">
      <c r="A59" s="7">
        <v>43</v>
      </c>
      <c r="B59" s="49" t="s">
        <v>258</v>
      </c>
      <c r="C59" s="37" t="s">
        <v>89</v>
      </c>
      <c r="D59" s="49">
        <v>2</v>
      </c>
      <c r="E59" s="12"/>
      <c r="F59" s="7"/>
      <c r="G59" s="12"/>
      <c r="H59" s="7"/>
      <c r="I59" s="7"/>
      <c r="J59" s="7"/>
      <c r="K59" s="14"/>
    </row>
    <row r="60" spans="1:11" x14ac:dyDescent="0.3">
      <c r="A60" s="7">
        <v>44</v>
      </c>
      <c r="B60" s="49" t="s">
        <v>306</v>
      </c>
      <c r="C60" s="37" t="s">
        <v>79</v>
      </c>
      <c r="D60" s="49">
        <v>1</v>
      </c>
      <c r="E60" s="36"/>
      <c r="F60" s="7"/>
      <c r="G60" s="12"/>
      <c r="H60" s="7"/>
      <c r="I60" s="7"/>
      <c r="J60" s="7"/>
      <c r="K60" s="9"/>
    </row>
    <row r="61" spans="1:11" x14ac:dyDescent="0.3">
      <c r="A61" s="7">
        <v>45</v>
      </c>
      <c r="B61" s="49" t="s">
        <v>307</v>
      </c>
      <c r="C61" s="38" t="s">
        <v>172</v>
      </c>
      <c r="D61" s="49">
        <v>2</v>
      </c>
      <c r="E61" s="36"/>
      <c r="F61" s="7"/>
      <c r="G61" s="12"/>
      <c r="H61" s="12"/>
      <c r="I61" s="7"/>
      <c r="J61" s="7"/>
      <c r="K61" s="15"/>
    </row>
    <row r="62" spans="1:11" x14ac:dyDescent="0.3">
      <c r="A62" s="7">
        <v>46</v>
      </c>
      <c r="B62" s="49" t="s">
        <v>308</v>
      </c>
      <c r="C62" s="38" t="s">
        <v>174</v>
      </c>
      <c r="D62" s="49">
        <v>1</v>
      </c>
      <c r="E62" s="7"/>
      <c r="F62" s="7"/>
      <c r="G62" s="12"/>
      <c r="H62" s="7"/>
      <c r="I62" s="7"/>
      <c r="J62" s="7"/>
      <c r="K62" s="14"/>
    </row>
    <row r="63" spans="1:11" x14ac:dyDescent="0.3">
      <c r="A63" s="7">
        <v>47</v>
      </c>
      <c r="B63" s="49" t="s">
        <v>235</v>
      </c>
      <c r="C63" s="38" t="s">
        <v>309</v>
      </c>
      <c r="D63" s="49">
        <v>2</v>
      </c>
      <c r="E63" s="7"/>
      <c r="F63" s="7"/>
      <c r="G63" s="12"/>
      <c r="H63" s="12"/>
      <c r="I63" s="7"/>
      <c r="J63" s="7"/>
      <c r="K63" s="15"/>
    </row>
    <row r="64" spans="1:11" x14ac:dyDescent="0.3">
      <c r="A64" s="7">
        <v>48</v>
      </c>
      <c r="B64" s="49" t="s">
        <v>260</v>
      </c>
      <c r="C64" s="37" t="s">
        <v>310</v>
      </c>
      <c r="D64" s="49">
        <v>2</v>
      </c>
      <c r="E64" s="7"/>
      <c r="F64" s="7"/>
      <c r="G64" s="12"/>
      <c r="H64" s="7"/>
      <c r="I64" s="7"/>
      <c r="J64" s="7"/>
      <c r="K64" s="16"/>
    </row>
    <row r="65" spans="1:11" s="26" customFormat="1" x14ac:dyDescent="0.3">
      <c r="A65" s="63" t="s">
        <v>195</v>
      </c>
      <c r="B65" s="64"/>
      <c r="C65" s="23"/>
      <c r="D65" s="24">
        <f>SUM(D66:D73)</f>
        <v>18</v>
      </c>
      <c r="E65" s="24">
        <f>SUM(E66:E73)</f>
        <v>18</v>
      </c>
      <c r="F65" s="24">
        <f>SUM(F66:F73)</f>
        <v>0</v>
      </c>
      <c r="G65" s="25"/>
      <c r="H65" s="25"/>
      <c r="I65" s="25"/>
      <c r="J65" s="25"/>
      <c r="K65" s="25"/>
    </row>
    <row r="66" spans="1:11" x14ac:dyDescent="0.3">
      <c r="A66" s="7">
        <v>49</v>
      </c>
      <c r="B66" s="49" t="s">
        <v>253</v>
      </c>
      <c r="C66" s="38" t="s">
        <v>152</v>
      </c>
      <c r="D66" s="49">
        <v>3</v>
      </c>
      <c r="E66" s="49">
        <v>3</v>
      </c>
      <c r="F66" s="7"/>
      <c r="G66" s="12"/>
      <c r="H66" s="7"/>
      <c r="I66" s="7"/>
      <c r="J66" s="7"/>
      <c r="K66" s="13"/>
    </row>
    <row r="67" spans="1:11" x14ac:dyDescent="0.3">
      <c r="A67" s="7">
        <v>50</v>
      </c>
      <c r="B67" s="49" t="s">
        <v>251</v>
      </c>
      <c r="C67" s="38" t="s">
        <v>187</v>
      </c>
      <c r="D67" s="49">
        <v>2</v>
      </c>
      <c r="E67" s="49">
        <v>2</v>
      </c>
      <c r="F67" s="7"/>
      <c r="G67" s="12"/>
      <c r="H67" s="7"/>
      <c r="I67" s="7"/>
      <c r="J67" s="7"/>
      <c r="K67" s="13"/>
    </row>
    <row r="68" spans="1:11" x14ac:dyDescent="0.3">
      <c r="A68" s="7">
        <v>51</v>
      </c>
      <c r="B68" s="49" t="s">
        <v>317</v>
      </c>
      <c r="C68" s="38" t="s">
        <v>68</v>
      </c>
      <c r="D68" s="49">
        <v>2</v>
      </c>
      <c r="E68" s="49">
        <v>2</v>
      </c>
      <c r="F68" s="7"/>
      <c r="G68" s="12"/>
      <c r="H68" s="7"/>
      <c r="I68" s="7"/>
      <c r="J68" s="7"/>
      <c r="K68" s="13"/>
    </row>
    <row r="69" spans="1:11" x14ac:dyDescent="0.3">
      <c r="A69" s="7">
        <v>52</v>
      </c>
      <c r="B69" s="49" t="s">
        <v>318</v>
      </c>
      <c r="C69" s="37" t="s">
        <v>154</v>
      </c>
      <c r="D69" s="49">
        <v>3</v>
      </c>
      <c r="E69" s="49">
        <v>3</v>
      </c>
      <c r="F69" s="7"/>
      <c r="G69" s="12"/>
      <c r="H69" s="7"/>
      <c r="I69" s="7"/>
      <c r="J69" s="7"/>
      <c r="K69" s="13"/>
    </row>
    <row r="70" spans="1:11" x14ac:dyDescent="0.3">
      <c r="A70" s="7">
        <v>53</v>
      </c>
      <c r="B70" s="49" t="s">
        <v>319</v>
      </c>
      <c r="C70" s="38" t="s">
        <v>75</v>
      </c>
      <c r="D70" s="49">
        <v>3</v>
      </c>
      <c r="E70" s="49">
        <v>3</v>
      </c>
      <c r="F70" s="7"/>
      <c r="G70" s="12"/>
      <c r="H70" s="7"/>
      <c r="I70" s="7"/>
      <c r="J70" s="7"/>
      <c r="K70" s="13"/>
    </row>
    <row r="71" spans="1:11" x14ac:dyDescent="0.3">
      <c r="A71" s="7">
        <v>54</v>
      </c>
      <c r="B71" s="49" t="s">
        <v>320</v>
      </c>
      <c r="C71" s="38" t="s">
        <v>145</v>
      </c>
      <c r="D71" s="49">
        <v>2</v>
      </c>
      <c r="E71" s="49">
        <v>2</v>
      </c>
      <c r="F71" s="7"/>
      <c r="G71" s="12"/>
      <c r="H71" s="12"/>
      <c r="I71" s="7"/>
      <c r="J71" s="7"/>
      <c r="K71" s="17"/>
    </row>
    <row r="72" spans="1:11" x14ac:dyDescent="0.3">
      <c r="A72" s="7">
        <v>55</v>
      </c>
      <c r="B72" s="49" t="s">
        <v>321</v>
      </c>
      <c r="C72" s="38" t="s">
        <v>322</v>
      </c>
      <c r="D72" s="49">
        <v>1</v>
      </c>
      <c r="E72" s="49">
        <v>1</v>
      </c>
      <c r="F72" s="7"/>
      <c r="G72" s="12"/>
      <c r="H72" s="7"/>
      <c r="I72" s="7"/>
      <c r="J72" s="7"/>
      <c r="K72" s="13"/>
    </row>
    <row r="73" spans="1:11" x14ac:dyDescent="0.3">
      <c r="A73" s="7">
        <v>56</v>
      </c>
      <c r="B73" s="49" t="s">
        <v>323</v>
      </c>
      <c r="C73" s="38" t="s">
        <v>194</v>
      </c>
      <c r="D73" s="49">
        <v>2</v>
      </c>
      <c r="E73" s="49">
        <v>2</v>
      </c>
      <c r="F73" s="7"/>
      <c r="G73" s="12"/>
      <c r="H73" s="7"/>
      <c r="I73" s="7"/>
      <c r="J73" s="7"/>
      <c r="K73" s="9"/>
    </row>
    <row r="74" spans="1:11" s="26" customFormat="1" x14ac:dyDescent="0.3">
      <c r="A74" s="63" t="s">
        <v>201</v>
      </c>
      <c r="B74" s="64"/>
      <c r="C74" s="23"/>
      <c r="D74" s="24">
        <f>SUM(D75:D80)</f>
        <v>16</v>
      </c>
      <c r="E74" s="24">
        <f>SUM(E75:E80)</f>
        <v>16</v>
      </c>
      <c r="F74" s="24">
        <f>SUM(F75:F80)</f>
        <v>0</v>
      </c>
      <c r="G74" s="25"/>
      <c r="H74" s="25"/>
      <c r="I74" s="25"/>
      <c r="J74" s="25"/>
      <c r="K74" s="25"/>
    </row>
    <row r="75" spans="1:11" x14ac:dyDescent="0.3">
      <c r="A75" s="7">
        <v>57</v>
      </c>
      <c r="B75" s="49" t="s">
        <v>268</v>
      </c>
      <c r="C75" s="38" t="s">
        <v>189</v>
      </c>
      <c r="D75" s="49">
        <v>3</v>
      </c>
      <c r="E75" s="49">
        <v>3</v>
      </c>
      <c r="F75" s="7"/>
      <c r="G75" s="12"/>
      <c r="H75" s="7"/>
      <c r="I75" s="7"/>
      <c r="J75" s="7"/>
      <c r="K75" s="13"/>
    </row>
    <row r="76" spans="1:11" x14ac:dyDescent="0.3">
      <c r="A76" s="7">
        <v>58</v>
      </c>
      <c r="B76" s="49" t="s">
        <v>269</v>
      </c>
      <c r="C76" s="38" t="s">
        <v>190</v>
      </c>
      <c r="D76" s="49">
        <v>4</v>
      </c>
      <c r="E76" s="49">
        <v>4</v>
      </c>
      <c r="F76" s="7"/>
      <c r="G76" s="12"/>
      <c r="H76" s="7"/>
      <c r="I76" s="7"/>
      <c r="J76" s="7"/>
      <c r="K76" s="13"/>
    </row>
    <row r="77" spans="1:11" x14ac:dyDescent="0.3">
      <c r="A77" s="7">
        <v>59</v>
      </c>
      <c r="B77" s="49" t="s">
        <v>270</v>
      </c>
      <c r="C77" s="38" t="s">
        <v>191</v>
      </c>
      <c r="D77" s="49">
        <v>2</v>
      </c>
      <c r="E77" s="49">
        <v>2</v>
      </c>
      <c r="F77" s="7"/>
      <c r="G77" s="12"/>
      <c r="H77" s="7"/>
      <c r="I77" s="7"/>
      <c r="J77" s="7"/>
      <c r="K77" s="13"/>
    </row>
    <row r="78" spans="1:11" x14ac:dyDescent="0.3">
      <c r="A78" s="7">
        <v>60</v>
      </c>
      <c r="B78" s="49" t="s">
        <v>272</v>
      </c>
      <c r="C78" s="38" t="s">
        <v>193</v>
      </c>
      <c r="D78" s="49">
        <v>2</v>
      </c>
      <c r="E78" s="49">
        <v>2</v>
      </c>
      <c r="F78" s="7"/>
      <c r="G78" s="12"/>
      <c r="H78" s="7"/>
      <c r="I78" s="7"/>
      <c r="J78" s="7"/>
      <c r="K78" s="13"/>
    </row>
    <row r="79" spans="1:11" x14ac:dyDescent="0.3">
      <c r="A79" s="7">
        <v>61</v>
      </c>
      <c r="B79" s="49" t="s">
        <v>271</v>
      </c>
      <c r="C79" s="38" t="s">
        <v>192</v>
      </c>
      <c r="D79" s="49">
        <v>3</v>
      </c>
      <c r="E79" s="49">
        <v>3</v>
      </c>
      <c r="F79" s="7"/>
      <c r="G79" s="12"/>
      <c r="H79" s="7"/>
      <c r="I79" s="7"/>
      <c r="J79" s="7"/>
      <c r="K79" s="13"/>
    </row>
    <row r="80" spans="1:11" x14ac:dyDescent="0.3">
      <c r="A80" s="7">
        <v>62</v>
      </c>
      <c r="B80" s="49" t="s">
        <v>273</v>
      </c>
      <c r="C80" s="38" t="s">
        <v>325</v>
      </c>
      <c r="D80" s="49">
        <v>2</v>
      </c>
      <c r="E80" s="49">
        <v>2</v>
      </c>
      <c r="F80" s="7"/>
      <c r="G80" s="12"/>
      <c r="H80" s="12"/>
      <c r="I80" s="7"/>
      <c r="J80" s="7"/>
      <c r="K80" s="17"/>
    </row>
    <row r="82" spans="8:10" x14ac:dyDescent="0.3">
      <c r="H82" s="62" t="s">
        <v>236</v>
      </c>
      <c r="I82" s="62"/>
      <c r="J82" s="62"/>
    </row>
    <row r="83" spans="8:10" x14ac:dyDescent="0.3">
      <c r="I83" s="20" t="s">
        <v>156</v>
      </c>
    </row>
    <row r="87" spans="8:10" x14ac:dyDescent="0.3">
      <c r="I87" s="20" t="s">
        <v>157</v>
      </c>
    </row>
  </sheetData>
  <mergeCells count="27">
    <mergeCell ref="A6:K6"/>
    <mergeCell ref="H4:J4"/>
    <mergeCell ref="H1:J1"/>
    <mergeCell ref="H2:J2"/>
    <mergeCell ref="I8:I10"/>
    <mergeCell ref="K8:K10"/>
    <mergeCell ref="H9:H10"/>
    <mergeCell ref="A11:B11"/>
    <mergeCell ref="A21:B21"/>
    <mergeCell ref="J8:J10"/>
    <mergeCell ref="D8:D10"/>
    <mergeCell ref="E8:E10"/>
    <mergeCell ref="F8:F10"/>
    <mergeCell ref="G9:G10"/>
    <mergeCell ref="A8:A10"/>
    <mergeCell ref="B8:B10"/>
    <mergeCell ref="C8:C10"/>
    <mergeCell ref="G8:H8"/>
    <mergeCell ref="F16:F19"/>
    <mergeCell ref="H82:J82"/>
    <mergeCell ref="A29:B29"/>
    <mergeCell ref="A45:B45"/>
    <mergeCell ref="A56:B56"/>
    <mergeCell ref="A65:B65"/>
    <mergeCell ref="A38:B38"/>
    <mergeCell ref="A74:B74"/>
    <mergeCell ref="F51:F53"/>
  </mergeCells>
  <printOptions horizontalCentered="1"/>
  <pageMargins left="0.25" right="0.25" top="0.5" bottom="0.5" header="0.3" footer="0.3"/>
  <pageSetup paperSize="9" scale="73" fitToHeight="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zoomScale="90" zoomScaleNormal="90" workbookViewId="0">
      <pane ySplit="10" topLeftCell="A49" activePane="bottomLeft" state="frozen"/>
      <selection pane="bottomLeft" activeCell="C77" sqref="C77"/>
    </sheetView>
  </sheetViews>
  <sheetFormatPr defaultColWidth="9.109375" defaultRowHeight="16.8" x14ac:dyDescent="0.3"/>
  <cols>
    <col min="1" max="1" width="6" style="22" customWidth="1"/>
    <col min="2" max="2" width="10.88671875" style="10" customWidth="1"/>
    <col min="3" max="3" width="41.5546875" style="19" customWidth="1"/>
    <col min="4" max="6" width="9.109375" style="22"/>
    <col min="7" max="7" width="26.5546875" style="22" customWidth="1"/>
    <col min="8" max="8" width="23.44140625" style="22" customWidth="1"/>
    <col min="9" max="9" width="18.33203125" style="22" customWidth="1"/>
    <col min="10" max="10" width="18.88671875" style="22" customWidth="1"/>
    <col min="11" max="11" width="20.33203125" style="10" customWidth="1"/>
    <col min="12" max="16384" width="9.109375" style="10"/>
  </cols>
  <sheetData>
    <row r="1" spans="1:11" x14ac:dyDescent="0.3">
      <c r="A1" s="19" t="s">
        <v>162</v>
      </c>
      <c r="D1" s="10"/>
      <c r="E1" s="19"/>
      <c r="F1" s="19"/>
      <c r="G1" s="27"/>
      <c r="H1" s="71" t="s">
        <v>159</v>
      </c>
      <c r="I1" s="71"/>
      <c r="J1" s="71"/>
      <c r="K1" s="19"/>
    </row>
    <row r="2" spans="1:11" x14ac:dyDescent="0.3">
      <c r="A2" s="10"/>
      <c r="B2" s="27" t="s">
        <v>163</v>
      </c>
      <c r="D2" s="10"/>
      <c r="E2" s="19"/>
      <c r="F2" s="19"/>
      <c r="G2" s="27"/>
      <c r="H2" s="71" t="s">
        <v>160</v>
      </c>
      <c r="I2" s="71"/>
      <c r="J2" s="71"/>
      <c r="K2" s="19"/>
    </row>
    <row r="3" spans="1:11" x14ac:dyDescent="0.3">
      <c r="A3" s="27" t="s">
        <v>158</v>
      </c>
      <c r="D3" s="10"/>
      <c r="E3" s="10"/>
      <c r="F3" s="10"/>
      <c r="G3" s="27"/>
      <c r="H3" s="27"/>
      <c r="I3" s="27"/>
      <c r="J3" s="27"/>
      <c r="K3" s="28"/>
    </row>
    <row r="4" spans="1:11" x14ac:dyDescent="0.3">
      <c r="A4" s="29" t="s">
        <v>161</v>
      </c>
      <c r="D4" s="10"/>
      <c r="E4" s="27"/>
      <c r="F4" s="27"/>
      <c r="G4" s="27"/>
      <c r="H4" s="62" t="s">
        <v>203</v>
      </c>
      <c r="I4" s="62"/>
      <c r="J4" s="62"/>
      <c r="K4" s="28"/>
    </row>
    <row r="5" spans="1:11" x14ac:dyDescent="0.3">
      <c r="D5" s="27"/>
      <c r="E5" s="27"/>
      <c r="F5" s="27"/>
      <c r="G5" s="27"/>
      <c r="H5" s="27"/>
      <c r="I5" s="27"/>
      <c r="J5" s="27"/>
      <c r="K5" s="28"/>
    </row>
    <row r="6" spans="1:11" ht="20.399999999999999" x14ac:dyDescent="0.3">
      <c r="A6" s="70" t="s">
        <v>204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8" spans="1:11" ht="37.5" customHeight="1" x14ac:dyDescent="0.3">
      <c r="A8" s="68" t="s">
        <v>0</v>
      </c>
      <c r="B8" s="67" t="s">
        <v>1</v>
      </c>
      <c r="C8" s="67" t="s">
        <v>2</v>
      </c>
      <c r="D8" s="67" t="s">
        <v>8</v>
      </c>
      <c r="E8" s="67" t="s">
        <v>6</v>
      </c>
      <c r="F8" s="67" t="s">
        <v>7</v>
      </c>
      <c r="G8" s="67" t="s">
        <v>3</v>
      </c>
      <c r="H8" s="67"/>
      <c r="I8" s="67" t="s">
        <v>4</v>
      </c>
      <c r="J8" s="67" t="s">
        <v>5</v>
      </c>
      <c r="K8" s="67" t="s">
        <v>155</v>
      </c>
    </row>
    <row r="9" spans="1:11" ht="18.75" customHeight="1" x14ac:dyDescent="0.3">
      <c r="A9" s="68"/>
      <c r="B9" s="67"/>
      <c r="C9" s="67"/>
      <c r="D9" s="67"/>
      <c r="E9" s="67"/>
      <c r="F9" s="67"/>
      <c r="G9" s="67" t="s">
        <v>9</v>
      </c>
      <c r="H9" s="67" t="s">
        <v>10</v>
      </c>
      <c r="I9" s="67"/>
      <c r="J9" s="67"/>
      <c r="K9" s="67"/>
    </row>
    <row r="10" spans="1:11" ht="37.5" customHeight="1" x14ac:dyDescent="0.3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26" customFormat="1" x14ac:dyDescent="0.3">
      <c r="A11" s="63" t="s">
        <v>151</v>
      </c>
      <c r="B11" s="64"/>
      <c r="C11" s="23"/>
      <c r="D11" s="24">
        <f>SUM(D12:D19)</f>
        <v>17</v>
      </c>
      <c r="E11" s="24">
        <f>SUM(E12:E19)</f>
        <v>17</v>
      </c>
      <c r="F11" s="24">
        <f>SUM(F12:F19)</f>
        <v>0</v>
      </c>
      <c r="G11" s="25"/>
      <c r="H11" s="25"/>
      <c r="I11" s="25"/>
      <c r="J11" s="25"/>
      <c r="K11" s="25"/>
    </row>
    <row r="12" spans="1:11" ht="33.6" x14ac:dyDescent="0.3">
      <c r="A12" s="7">
        <v>1</v>
      </c>
      <c r="B12" s="47" t="s">
        <v>219</v>
      </c>
      <c r="C12" s="45" t="s">
        <v>12</v>
      </c>
      <c r="D12" s="47">
        <v>3</v>
      </c>
      <c r="E12" s="47">
        <v>3</v>
      </c>
      <c r="F12" s="7"/>
      <c r="G12" s="8"/>
      <c r="H12" s="8"/>
      <c r="I12" s="12"/>
      <c r="J12" s="12"/>
      <c r="K12" s="15"/>
    </row>
    <row r="13" spans="1:11" x14ac:dyDescent="0.3">
      <c r="A13" s="7">
        <v>2</v>
      </c>
      <c r="B13" s="47" t="s">
        <v>220</v>
      </c>
      <c r="C13" s="45" t="s">
        <v>14</v>
      </c>
      <c r="D13" s="47">
        <v>2</v>
      </c>
      <c r="E13" s="47">
        <v>2</v>
      </c>
      <c r="F13" s="7"/>
      <c r="G13" s="8"/>
      <c r="H13" s="8"/>
      <c r="I13" s="12"/>
      <c r="J13" s="12"/>
      <c r="K13" s="15"/>
    </row>
    <row r="14" spans="1:11" ht="33.6" x14ac:dyDescent="0.3">
      <c r="A14" s="7">
        <v>3</v>
      </c>
      <c r="B14" s="47" t="s">
        <v>221</v>
      </c>
      <c r="C14" s="45" t="s">
        <v>222</v>
      </c>
      <c r="D14" s="47">
        <v>2</v>
      </c>
      <c r="E14" s="47">
        <v>2</v>
      </c>
      <c r="F14" s="7"/>
      <c r="G14" s="8"/>
      <c r="H14" s="8"/>
      <c r="I14" s="12"/>
      <c r="J14" s="12"/>
      <c r="K14" s="15"/>
    </row>
    <row r="15" spans="1:11" x14ac:dyDescent="0.3">
      <c r="A15" s="7">
        <v>4</v>
      </c>
      <c r="B15" s="47" t="s">
        <v>223</v>
      </c>
      <c r="C15" s="45" t="s">
        <v>224</v>
      </c>
      <c r="D15" s="47">
        <v>2</v>
      </c>
      <c r="E15" s="47">
        <v>2</v>
      </c>
      <c r="F15" s="7"/>
      <c r="G15" s="8"/>
      <c r="H15" s="8"/>
      <c r="I15" s="12"/>
      <c r="J15" s="12"/>
      <c r="K15" s="15"/>
    </row>
    <row r="16" spans="1:11" x14ac:dyDescent="0.3">
      <c r="A16" s="7">
        <v>5</v>
      </c>
      <c r="B16" s="47" t="s">
        <v>225</v>
      </c>
      <c r="C16" s="45" t="s">
        <v>226</v>
      </c>
      <c r="D16" s="47">
        <v>2</v>
      </c>
      <c r="E16" s="47">
        <v>2</v>
      </c>
      <c r="F16" s="7"/>
      <c r="G16" s="8"/>
      <c r="H16" s="8"/>
      <c r="I16" s="12"/>
      <c r="J16" s="12"/>
      <c r="K16" s="15"/>
    </row>
    <row r="17" spans="1:11" x14ac:dyDescent="0.3">
      <c r="A17" s="7">
        <v>6</v>
      </c>
      <c r="B17" s="47" t="s">
        <v>227</v>
      </c>
      <c r="C17" s="45" t="s">
        <v>228</v>
      </c>
      <c r="D17" s="47">
        <v>2</v>
      </c>
      <c r="E17" s="47">
        <v>2</v>
      </c>
      <c r="F17" s="7"/>
      <c r="G17" s="8"/>
      <c r="H17" s="8"/>
      <c r="I17" s="12"/>
      <c r="J17" s="12"/>
      <c r="K17" s="15"/>
    </row>
    <row r="18" spans="1:11" x14ac:dyDescent="0.3">
      <c r="A18" s="7">
        <v>7</v>
      </c>
      <c r="B18" s="47" t="s">
        <v>229</v>
      </c>
      <c r="C18" s="45" t="s">
        <v>230</v>
      </c>
      <c r="D18" s="47">
        <v>2</v>
      </c>
      <c r="E18" s="47">
        <v>2</v>
      </c>
      <c r="F18" s="7"/>
      <c r="G18" s="8"/>
      <c r="H18" s="8"/>
      <c r="I18" s="12"/>
      <c r="J18" s="12"/>
      <c r="K18" s="15"/>
    </row>
    <row r="19" spans="1:11" x14ac:dyDescent="0.3">
      <c r="A19" s="7">
        <v>8</v>
      </c>
      <c r="B19" s="47" t="s">
        <v>231</v>
      </c>
      <c r="C19" s="45" t="s">
        <v>232</v>
      </c>
      <c r="D19" s="47">
        <v>2</v>
      </c>
      <c r="E19" s="47">
        <v>2</v>
      </c>
      <c r="F19" s="7"/>
      <c r="G19" s="8"/>
      <c r="H19" s="12"/>
      <c r="I19" s="12"/>
      <c r="J19" s="12"/>
      <c r="K19" s="12"/>
    </row>
    <row r="20" spans="1:11" s="26" customFormat="1" x14ac:dyDescent="0.3">
      <c r="A20" s="63" t="s">
        <v>165</v>
      </c>
      <c r="B20" s="64"/>
      <c r="C20" s="23"/>
      <c r="D20" s="24">
        <f>SUM(D21:D28)</f>
        <v>17</v>
      </c>
      <c r="E20" s="24">
        <f>SUM(E21:E28)</f>
        <v>17</v>
      </c>
      <c r="F20" s="24">
        <f>SUM(F21:F28)</f>
        <v>0</v>
      </c>
      <c r="G20" s="25"/>
      <c r="H20" s="25"/>
      <c r="I20" s="25"/>
      <c r="J20" s="25"/>
      <c r="K20" s="25"/>
    </row>
    <row r="21" spans="1:11" x14ac:dyDescent="0.3">
      <c r="A21" s="7">
        <v>9</v>
      </c>
      <c r="B21" s="46" t="s">
        <v>242</v>
      </c>
      <c r="C21" s="45" t="s">
        <v>196</v>
      </c>
      <c r="D21" s="46">
        <v>2</v>
      </c>
      <c r="E21" s="46">
        <v>2</v>
      </c>
      <c r="F21" s="7"/>
      <c r="G21" s="8"/>
      <c r="H21" s="8"/>
      <c r="I21" s="7"/>
      <c r="J21" s="7"/>
      <c r="K21" s="9"/>
    </row>
    <row r="22" spans="1:11" x14ac:dyDescent="0.3">
      <c r="A22" s="7">
        <v>10</v>
      </c>
      <c r="B22" s="46" t="s">
        <v>243</v>
      </c>
      <c r="C22" s="45" t="s">
        <v>167</v>
      </c>
      <c r="D22" s="46">
        <v>3</v>
      </c>
      <c r="E22" s="46">
        <v>3</v>
      </c>
      <c r="F22" s="7"/>
      <c r="G22" s="8"/>
      <c r="H22" s="8"/>
      <c r="I22" s="7"/>
      <c r="J22" s="7"/>
      <c r="K22" s="9"/>
    </row>
    <row r="23" spans="1:11" x14ac:dyDescent="0.3">
      <c r="A23" s="7">
        <v>11</v>
      </c>
      <c r="B23" s="46" t="s">
        <v>244</v>
      </c>
      <c r="C23" s="45" t="s">
        <v>245</v>
      </c>
      <c r="D23" s="46">
        <v>2</v>
      </c>
      <c r="E23" s="46">
        <v>2</v>
      </c>
      <c r="F23" s="7"/>
      <c r="G23" s="8"/>
      <c r="H23" s="7"/>
      <c r="I23" s="7"/>
      <c r="J23" s="7"/>
      <c r="K23" s="16"/>
    </row>
    <row r="24" spans="1:11" x14ac:dyDescent="0.3">
      <c r="A24" s="7">
        <v>12</v>
      </c>
      <c r="B24" s="46" t="s">
        <v>246</v>
      </c>
      <c r="C24" s="45" t="s">
        <v>60</v>
      </c>
      <c r="D24" s="46">
        <v>2</v>
      </c>
      <c r="E24" s="46">
        <v>2</v>
      </c>
      <c r="F24" s="7"/>
      <c r="G24" s="8"/>
      <c r="H24" s="7"/>
      <c r="I24" s="7"/>
      <c r="J24" s="7"/>
      <c r="K24" s="17"/>
    </row>
    <row r="25" spans="1:11" ht="33.6" x14ac:dyDescent="0.3">
      <c r="A25" s="7">
        <v>13</v>
      </c>
      <c r="B25" s="46" t="s">
        <v>247</v>
      </c>
      <c r="C25" s="48" t="s">
        <v>197</v>
      </c>
      <c r="D25" s="46">
        <v>2</v>
      </c>
      <c r="E25" s="46">
        <v>2</v>
      </c>
      <c r="F25" s="7"/>
      <c r="G25" s="8"/>
      <c r="H25" s="8"/>
      <c r="I25" s="7"/>
      <c r="J25" s="7"/>
      <c r="K25" s="16"/>
    </row>
    <row r="26" spans="1:11" x14ac:dyDescent="0.3">
      <c r="A26" s="7">
        <v>14</v>
      </c>
      <c r="B26" s="46" t="s">
        <v>248</v>
      </c>
      <c r="C26" s="45" t="s">
        <v>56</v>
      </c>
      <c r="D26" s="46">
        <v>2</v>
      </c>
      <c r="E26" s="46">
        <v>2</v>
      </c>
      <c r="F26" s="7"/>
      <c r="G26" s="8"/>
      <c r="H26" s="7"/>
      <c r="I26" s="7"/>
      <c r="J26" s="7"/>
      <c r="K26" s="9"/>
    </row>
    <row r="27" spans="1:11" x14ac:dyDescent="0.3">
      <c r="A27" s="7">
        <v>15</v>
      </c>
      <c r="B27" s="46" t="s">
        <v>249</v>
      </c>
      <c r="C27" s="45" t="s">
        <v>166</v>
      </c>
      <c r="D27" s="46">
        <v>2</v>
      </c>
      <c r="E27" s="46">
        <v>2</v>
      </c>
      <c r="F27" s="7"/>
      <c r="G27" s="8"/>
      <c r="H27" s="7"/>
      <c r="I27" s="7"/>
      <c r="J27" s="7"/>
      <c r="K27" s="9"/>
    </row>
    <row r="28" spans="1:11" ht="33.6" x14ac:dyDescent="0.3">
      <c r="A28" s="7">
        <v>16</v>
      </c>
      <c r="B28" s="46" t="s">
        <v>250</v>
      </c>
      <c r="C28" s="45" t="s">
        <v>198</v>
      </c>
      <c r="D28" s="46">
        <v>2</v>
      </c>
      <c r="E28" s="46">
        <v>2</v>
      </c>
      <c r="F28" s="7"/>
      <c r="G28" s="8"/>
      <c r="H28" s="7"/>
      <c r="I28" s="7"/>
      <c r="J28" s="7"/>
      <c r="K28" s="14"/>
    </row>
    <row r="29" spans="1:11" s="26" customFormat="1" x14ac:dyDescent="0.3">
      <c r="A29" s="63" t="s">
        <v>188</v>
      </c>
      <c r="B29" s="64"/>
      <c r="C29" s="23"/>
      <c r="D29" s="24">
        <f>SUM(D30:D37)</f>
        <v>16</v>
      </c>
      <c r="E29" s="24">
        <f>SUM(E30:E37)</f>
        <v>14</v>
      </c>
      <c r="F29" s="24">
        <f>SUM(F30:F37)</f>
        <v>2</v>
      </c>
      <c r="G29" s="25"/>
      <c r="H29" s="25"/>
      <c r="I29" s="25"/>
      <c r="J29" s="25"/>
      <c r="K29" s="25"/>
    </row>
    <row r="30" spans="1:11" x14ac:dyDescent="0.3">
      <c r="A30" s="7">
        <v>17</v>
      </c>
      <c r="B30" s="43" t="s">
        <v>260</v>
      </c>
      <c r="C30" s="38" t="s">
        <v>153</v>
      </c>
      <c r="D30" s="36">
        <v>2</v>
      </c>
      <c r="E30" s="36">
        <v>2</v>
      </c>
      <c r="F30" s="7"/>
      <c r="G30" s="8"/>
      <c r="H30" s="7"/>
      <c r="I30" s="7"/>
      <c r="J30" s="7"/>
      <c r="K30" s="9"/>
    </row>
    <row r="31" spans="1:11" x14ac:dyDescent="0.3">
      <c r="A31" s="7">
        <v>18</v>
      </c>
      <c r="B31" s="43" t="s">
        <v>261</v>
      </c>
      <c r="C31" s="45" t="s">
        <v>181</v>
      </c>
      <c r="D31" s="36">
        <v>2</v>
      </c>
      <c r="E31" s="36"/>
      <c r="F31" s="7">
        <v>2</v>
      </c>
      <c r="G31" s="8"/>
      <c r="H31" s="7"/>
      <c r="I31" s="7"/>
      <c r="J31" s="7"/>
      <c r="K31" s="9"/>
    </row>
    <row r="32" spans="1:11" x14ac:dyDescent="0.3">
      <c r="A32" s="7">
        <v>19</v>
      </c>
      <c r="B32" s="54" t="s">
        <v>262</v>
      </c>
      <c r="C32" s="53" t="s">
        <v>172</v>
      </c>
      <c r="D32" s="54">
        <v>2</v>
      </c>
      <c r="E32" s="54">
        <v>2</v>
      </c>
      <c r="F32" s="7"/>
      <c r="G32" s="8"/>
      <c r="H32" s="7"/>
      <c r="I32" s="7"/>
      <c r="J32" s="7"/>
      <c r="K32" s="13"/>
    </row>
    <row r="33" spans="1:11" x14ac:dyDescent="0.3">
      <c r="A33" s="7">
        <v>20</v>
      </c>
      <c r="B33" s="54" t="s">
        <v>263</v>
      </c>
      <c r="C33" s="53" t="s">
        <v>174</v>
      </c>
      <c r="D33" s="54">
        <v>1</v>
      </c>
      <c r="E33" s="54">
        <v>1</v>
      </c>
      <c r="F33" s="7"/>
      <c r="G33" s="8"/>
      <c r="H33" s="7"/>
      <c r="I33" s="7"/>
      <c r="J33" s="7"/>
      <c r="K33" s="13"/>
    </row>
    <row r="34" spans="1:11" x14ac:dyDescent="0.3">
      <c r="A34" s="7">
        <v>21</v>
      </c>
      <c r="B34" s="54" t="s">
        <v>264</v>
      </c>
      <c r="C34" s="53" t="s">
        <v>169</v>
      </c>
      <c r="D34" s="54">
        <v>3</v>
      </c>
      <c r="E34" s="54">
        <v>3</v>
      </c>
      <c r="F34" s="7"/>
      <c r="G34" s="8"/>
      <c r="H34" s="7"/>
      <c r="I34" s="7"/>
      <c r="J34" s="7"/>
      <c r="K34" s="9"/>
    </row>
    <row r="35" spans="1:11" x14ac:dyDescent="0.3">
      <c r="A35" s="7">
        <v>22</v>
      </c>
      <c r="B35" s="54" t="s">
        <v>265</v>
      </c>
      <c r="C35" s="53" t="s">
        <v>173</v>
      </c>
      <c r="D35" s="54">
        <v>1</v>
      </c>
      <c r="E35" s="54">
        <v>1</v>
      </c>
      <c r="F35" s="7"/>
      <c r="G35" s="8"/>
      <c r="H35" s="7"/>
      <c r="I35" s="7"/>
      <c r="J35" s="7"/>
      <c r="K35" s="9"/>
    </row>
    <row r="36" spans="1:11" x14ac:dyDescent="0.3">
      <c r="A36" s="7">
        <v>23</v>
      </c>
      <c r="B36" s="54" t="s">
        <v>266</v>
      </c>
      <c r="C36" s="53" t="s">
        <v>170</v>
      </c>
      <c r="D36" s="54">
        <v>3</v>
      </c>
      <c r="E36" s="54">
        <v>3</v>
      </c>
      <c r="F36" s="7"/>
      <c r="G36" s="8"/>
      <c r="H36" s="12"/>
      <c r="I36" s="7"/>
      <c r="J36" s="7"/>
      <c r="K36" s="15"/>
    </row>
    <row r="37" spans="1:11" x14ac:dyDescent="0.3">
      <c r="A37" s="7">
        <v>24</v>
      </c>
      <c r="B37" s="54" t="s">
        <v>267</v>
      </c>
      <c r="C37" s="53" t="s">
        <v>171</v>
      </c>
      <c r="D37" s="54">
        <v>2</v>
      </c>
      <c r="E37" s="54">
        <v>2</v>
      </c>
      <c r="F37" s="7"/>
      <c r="G37" s="8"/>
      <c r="H37" s="12"/>
      <c r="I37" s="7"/>
      <c r="J37" s="7"/>
      <c r="K37" s="15"/>
    </row>
    <row r="38" spans="1:11" s="26" customFormat="1" x14ac:dyDescent="0.3">
      <c r="A38" s="63" t="s">
        <v>200</v>
      </c>
      <c r="B38" s="64"/>
      <c r="C38" s="23"/>
      <c r="D38" s="24">
        <f>SUM(D39:D47)</f>
        <v>18</v>
      </c>
      <c r="E38" s="24">
        <f>SUM(E39:E47)</f>
        <v>18</v>
      </c>
      <c r="F38" s="24">
        <f>SUM(F39:F47)</f>
        <v>0</v>
      </c>
      <c r="G38" s="25"/>
      <c r="H38" s="25"/>
      <c r="I38" s="25"/>
      <c r="J38" s="25"/>
      <c r="K38" s="25"/>
    </row>
    <row r="39" spans="1:11" x14ac:dyDescent="0.3">
      <c r="A39" s="7">
        <v>24</v>
      </c>
      <c r="B39" s="46" t="s">
        <v>274</v>
      </c>
      <c r="C39" s="45" t="s">
        <v>179</v>
      </c>
      <c r="D39" s="46">
        <v>2</v>
      </c>
      <c r="E39" s="46">
        <v>2</v>
      </c>
      <c r="F39" s="7"/>
      <c r="G39" s="8"/>
      <c r="H39" s="7"/>
      <c r="I39" s="7"/>
      <c r="J39" s="7"/>
      <c r="K39" s="9"/>
    </row>
    <row r="40" spans="1:11" x14ac:dyDescent="0.3">
      <c r="A40" s="7">
        <v>25</v>
      </c>
      <c r="B40" s="46" t="s">
        <v>275</v>
      </c>
      <c r="C40" s="45" t="s">
        <v>178</v>
      </c>
      <c r="D40" s="46">
        <v>2</v>
      </c>
      <c r="E40" s="46">
        <v>2</v>
      </c>
      <c r="F40" s="7"/>
      <c r="G40" s="8"/>
      <c r="H40" s="7"/>
      <c r="I40" s="7"/>
      <c r="J40" s="7"/>
      <c r="K40" s="13"/>
    </row>
    <row r="41" spans="1:11" x14ac:dyDescent="0.3">
      <c r="A41" s="7">
        <v>26</v>
      </c>
      <c r="B41" s="46" t="s">
        <v>276</v>
      </c>
      <c r="C41" s="45" t="s">
        <v>175</v>
      </c>
      <c r="D41" s="46">
        <v>3</v>
      </c>
      <c r="E41" s="46">
        <v>3</v>
      </c>
      <c r="F41" s="7"/>
      <c r="G41" s="8"/>
      <c r="H41" s="7"/>
      <c r="I41" s="7"/>
      <c r="J41" s="7"/>
      <c r="K41" s="13"/>
    </row>
    <row r="42" spans="1:11" x14ac:dyDescent="0.3">
      <c r="A42" s="7">
        <v>27</v>
      </c>
      <c r="B42" s="46" t="s">
        <v>277</v>
      </c>
      <c r="C42" s="45" t="s">
        <v>176</v>
      </c>
      <c r="D42" s="46">
        <v>3</v>
      </c>
      <c r="E42" s="46">
        <v>3</v>
      </c>
      <c r="F42" s="7"/>
      <c r="G42" s="8"/>
      <c r="H42" s="7"/>
      <c r="I42" s="7"/>
      <c r="J42" s="7"/>
      <c r="K42" s="9"/>
    </row>
    <row r="43" spans="1:11" x14ac:dyDescent="0.3">
      <c r="A43" s="7">
        <v>28</v>
      </c>
      <c r="B43" s="46" t="s">
        <v>278</v>
      </c>
      <c r="C43" s="45" t="s">
        <v>279</v>
      </c>
      <c r="D43" s="46">
        <v>1</v>
      </c>
      <c r="E43" s="46">
        <v>1</v>
      </c>
      <c r="F43" s="7"/>
      <c r="G43" s="8"/>
      <c r="H43" s="7"/>
      <c r="I43" s="7"/>
      <c r="J43" s="7"/>
      <c r="K43" s="9"/>
    </row>
    <row r="44" spans="1:11" ht="32.25" customHeight="1" x14ac:dyDescent="0.3">
      <c r="A44" s="7">
        <v>29</v>
      </c>
      <c r="B44" s="46" t="s">
        <v>280</v>
      </c>
      <c r="C44" s="45" t="s">
        <v>180</v>
      </c>
      <c r="D44" s="46">
        <v>2</v>
      </c>
      <c r="E44" s="46">
        <v>2</v>
      </c>
      <c r="F44" s="7"/>
      <c r="G44" s="8"/>
      <c r="H44" s="8"/>
      <c r="I44" s="7"/>
      <c r="J44" s="7"/>
      <c r="K44" s="15"/>
    </row>
    <row r="45" spans="1:11" x14ac:dyDescent="0.3">
      <c r="A45" s="7">
        <v>30</v>
      </c>
      <c r="B45" s="46" t="s">
        <v>281</v>
      </c>
      <c r="C45" s="45" t="s">
        <v>177</v>
      </c>
      <c r="D45" s="46">
        <v>2</v>
      </c>
      <c r="E45" s="46">
        <v>2</v>
      </c>
      <c r="F45" s="7"/>
      <c r="G45" s="8"/>
      <c r="H45" s="8"/>
      <c r="I45" s="7"/>
      <c r="J45" s="7"/>
      <c r="K45" s="15"/>
    </row>
    <row r="46" spans="1:11" x14ac:dyDescent="0.3">
      <c r="A46" s="7">
        <v>31</v>
      </c>
      <c r="B46" s="46" t="s">
        <v>282</v>
      </c>
      <c r="C46" s="45" t="s">
        <v>145</v>
      </c>
      <c r="D46" s="46">
        <v>2</v>
      </c>
      <c r="E46" s="46">
        <v>2</v>
      </c>
      <c r="F46" s="7"/>
      <c r="G46" s="8"/>
      <c r="H46" s="7"/>
      <c r="I46" s="7"/>
      <c r="J46" s="7"/>
      <c r="K46" s="9"/>
    </row>
    <row r="47" spans="1:11" x14ac:dyDescent="0.3">
      <c r="A47" s="7">
        <v>32</v>
      </c>
      <c r="B47" s="46" t="s">
        <v>283</v>
      </c>
      <c r="C47" s="45" t="s">
        <v>143</v>
      </c>
      <c r="D47" s="46">
        <v>1</v>
      </c>
      <c r="E47" s="46">
        <v>1</v>
      </c>
      <c r="F47" s="7"/>
      <c r="G47" s="8"/>
      <c r="H47" s="7"/>
      <c r="I47" s="7"/>
      <c r="J47" s="7"/>
      <c r="K47" s="16"/>
    </row>
    <row r="48" spans="1:11" s="26" customFormat="1" x14ac:dyDescent="0.3">
      <c r="A48" s="63" t="s">
        <v>148</v>
      </c>
      <c r="B48" s="64"/>
      <c r="C48" s="23"/>
      <c r="D48" s="24">
        <f>SUM(E48:F48)</f>
        <v>20</v>
      </c>
      <c r="E48" s="24">
        <f>SUM(E49:E59)</f>
        <v>15</v>
      </c>
      <c r="F48" s="24">
        <f>SUM(F49:F59)</f>
        <v>5</v>
      </c>
      <c r="G48" s="25"/>
      <c r="H48" s="25"/>
      <c r="I48" s="25"/>
      <c r="J48" s="25"/>
      <c r="K48" s="25"/>
    </row>
    <row r="49" spans="1:11" ht="33.6" x14ac:dyDescent="0.3">
      <c r="A49" s="7">
        <v>33</v>
      </c>
      <c r="B49" s="47" t="s">
        <v>221</v>
      </c>
      <c r="C49" s="45" t="s">
        <v>222</v>
      </c>
      <c r="D49" s="8">
        <v>2</v>
      </c>
      <c r="E49" s="60">
        <v>2</v>
      </c>
      <c r="F49" s="7"/>
      <c r="G49" s="8"/>
      <c r="H49" s="8"/>
      <c r="I49" s="7"/>
      <c r="J49" s="7"/>
      <c r="K49" s="9"/>
    </row>
    <row r="50" spans="1:11" x14ac:dyDescent="0.3">
      <c r="A50" s="7">
        <v>34</v>
      </c>
      <c r="B50" s="49" t="s">
        <v>249</v>
      </c>
      <c r="C50" s="38" t="s">
        <v>166</v>
      </c>
      <c r="D50" s="8">
        <v>2</v>
      </c>
      <c r="E50" s="39">
        <v>2</v>
      </c>
      <c r="F50" s="7"/>
      <c r="G50" s="8"/>
      <c r="H50" s="7"/>
      <c r="I50" s="12"/>
      <c r="J50" s="12"/>
      <c r="K50" s="12"/>
    </row>
    <row r="51" spans="1:11" x14ac:dyDescent="0.3">
      <c r="A51" s="7">
        <v>35</v>
      </c>
      <c r="B51" s="49" t="s">
        <v>297</v>
      </c>
      <c r="C51" s="37" t="s">
        <v>98</v>
      </c>
      <c r="D51" s="8">
        <v>3</v>
      </c>
      <c r="E51" s="39">
        <v>3</v>
      </c>
      <c r="F51" s="7"/>
      <c r="G51" s="8"/>
      <c r="H51" s="7"/>
      <c r="I51" s="12"/>
      <c r="J51" s="12"/>
      <c r="K51" s="12"/>
    </row>
    <row r="52" spans="1:11" x14ac:dyDescent="0.3">
      <c r="A52" s="7">
        <v>36</v>
      </c>
      <c r="B52" s="56" t="s">
        <v>298</v>
      </c>
      <c r="C52" s="57" t="s">
        <v>117</v>
      </c>
      <c r="D52" s="8">
        <v>2</v>
      </c>
      <c r="E52" s="39"/>
      <c r="F52" s="65">
        <v>5</v>
      </c>
      <c r="G52" s="8"/>
      <c r="H52" s="7"/>
      <c r="I52" s="12"/>
      <c r="J52" s="12"/>
      <c r="K52" s="12"/>
    </row>
    <row r="53" spans="1:11" x14ac:dyDescent="0.3">
      <c r="A53" s="7">
        <v>37</v>
      </c>
      <c r="B53" s="56" t="s">
        <v>299</v>
      </c>
      <c r="C53" s="57" t="s">
        <v>300</v>
      </c>
      <c r="D53" s="8">
        <v>2</v>
      </c>
      <c r="E53" s="39"/>
      <c r="F53" s="66"/>
      <c r="G53" s="8"/>
      <c r="H53" s="7"/>
      <c r="I53" s="12"/>
      <c r="J53" s="12"/>
      <c r="K53" s="12"/>
    </row>
    <row r="54" spans="1:11" x14ac:dyDescent="0.3">
      <c r="A54" s="7">
        <v>38</v>
      </c>
      <c r="B54" s="56" t="s">
        <v>301</v>
      </c>
      <c r="C54" s="57" t="s">
        <v>13</v>
      </c>
      <c r="D54" s="8">
        <v>2</v>
      </c>
      <c r="E54" s="7"/>
      <c r="F54" s="66"/>
      <c r="G54" s="8"/>
      <c r="H54" s="7"/>
      <c r="I54" s="12"/>
      <c r="J54" s="12"/>
      <c r="K54" s="12"/>
    </row>
    <row r="55" spans="1:11" ht="33.6" x14ac:dyDescent="0.3">
      <c r="A55" s="7">
        <v>39</v>
      </c>
      <c r="B55" s="56" t="s">
        <v>302</v>
      </c>
      <c r="C55" s="57" t="s">
        <v>303</v>
      </c>
      <c r="D55" s="8">
        <v>3</v>
      </c>
      <c r="E55" s="7"/>
      <c r="F55" s="72"/>
      <c r="G55" s="8"/>
      <c r="H55" s="7"/>
      <c r="I55" s="12"/>
      <c r="J55" s="12"/>
      <c r="K55" s="12"/>
    </row>
    <row r="56" spans="1:11" x14ac:dyDescent="0.3">
      <c r="A56" s="7">
        <v>40</v>
      </c>
      <c r="B56" s="56" t="s">
        <v>227</v>
      </c>
      <c r="C56" s="57" t="s">
        <v>228</v>
      </c>
      <c r="D56" s="49">
        <v>2</v>
      </c>
      <c r="E56" s="49">
        <v>2</v>
      </c>
      <c r="F56" s="58"/>
      <c r="G56" s="8"/>
      <c r="H56" s="7"/>
      <c r="I56" s="12"/>
      <c r="J56" s="12"/>
      <c r="K56" s="12"/>
    </row>
    <row r="57" spans="1:11" x14ac:dyDescent="0.3">
      <c r="A57" s="7">
        <v>41</v>
      </c>
      <c r="B57" s="56" t="s">
        <v>231</v>
      </c>
      <c r="C57" s="57" t="s">
        <v>232</v>
      </c>
      <c r="D57" s="49">
        <v>2</v>
      </c>
      <c r="E57" s="49">
        <v>2</v>
      </c>
      <c r="F57" s="58"/>
      <c r="G57" s="8"/>
      <c r="H57" s="7"/>
      <c r="I57" s="12"/>
      <c r="J57" s="12"/>
      <c r="K57" s="12"/>
    </row>
    <row r="58" spans="1:11" x14ac:dyDescent="0.3">
      <c r="A58" s="7">
        <v>42</v>
      </c>
      <c r="B58" s="56" t="s">
        <v>304</v>
      </c>
      <c r="C58" s="57" t="s">
        <v>305</v>
      </c>
      <c r="D58" s="49">
        <v>2</v>
      </c>
      <c r="E58" s="49">
        <v>2</v>
      </c>
      <c r="F58" s="7"/>
      <c r="G58" s="8"/>
      <c r="H58" s="7"/>
      <c r="I58" s="12"/>
      <c r="J58" s="12"/>
      <c r="K58" s="12"/>
    </row>
    <row r="59" spans="1:11" x14ac:dyDescent="0.3">
      <c r="A59" s="7">
        <v>43</v>
      </c>
      <c r="B59" s="56" t="s">
        <v>229</v>
      </c>
      <c r="C59" s="57" t="s">
        <v>230</v>
      </c>
      <c r="D59" s="49">
        <v>2</v>
      </c>
      <c r="E59" s="49">
        <v>2</v>
      </c>
      <c r="F59" s="7"/>
      <c r="G59" s="8"/>
      <c r="H59" s="7"/>
      <c r="I59" s="12"/>
      <c r="J59" s="12"/>
      <c r="K59" s="15"/>
    </row>
    <row r="60" spans="1:11" s="26" customFormat="1" x14ac:dyDescent="0.3">
      <c r="A60" s="63" t="s">
        <v>164</v>
      </c>
      <c r="B60" s="64"/>
      <c r="C60" s="23"/>
      <c r="D60" s="24">
        <f>SUM(D61:D66)</f>
        <v>17</v>
      </c>
      <c r="E60" s="24">
        <f>SUM(E61:E66)</f>
        <v>0</v>
      </c>
      <c r="F60" s="24">
        <f>SUM(F61:F66)</f>
        <v>0</v>
      </c>
      <c r="G60" s="25"/>
      <c r="H60" s="25"/>
      <c r="I60" s="25"/>
      <c r="J60" s="25"/>
      <c r="K60" s="25"/>
    </row>
    <row r="61" spans="1:11" x14ac:dyDescent="0.3">
      <c r="A61" s="7">
        <v>44</v>
      </c>
      <c r="B61" s="49" t="s">
        <v>311</v>
      </c>
      <c r="C61" s="37" t="s">
        <v>64</v>
      </c>
      <c r="D61" s="49">
        <v>3</v>
      </c>
      <c r="E61" s="49"/>
      <c r="F61" s="7"/>
      <c r="G61" s="12"/>
      <c r="H61" s="7"/>
      <c r="I61" s="7"/>
      <c r="J61" s="7"/>
      <c r="K61" s="14"/>
    </row>
    <row r="62" spans="1:11" ht="33.6" x14ac:dyDescent="0.3">
      <c r="A62" s="7">
        <v>45</v>
      </c>
      <c r="B62" s="49" t="s">
        <v>312</v>
      </c>
      <c r="C62" s="57" t="s">
        <v>313</v>
      </c>
      <c r="D62" s="49">
        <v>2</v>
      </c>
      <c r="E62" s="49"/>
      <c r="F62" s="7"/>
      <c r="G62" s="8"/>
      <c r="H62" s="50"/>
      <c r="I62" s="7"/>
      <c r="J62" s="7"/>
      <c r="K62" s="15"/>
    </row>
    <row r="63" spans="1:11" x14ac:dyDescent="0.3">
      <c r="A63" s="7">
        <v>46</v>
      </c>
      <c r="B63" s="49" t="s">
        <v>243</v>
      </c>
      <c r="C63" s="37" t="s">
        <v>167</v>
      </c>
      <c r="D63" s="49">
        <v>3</v>
      </c>
      <c r="E63" s="49"/>
      <c r="F63" s="7"/>
      <c r="G63" s="12"/>
      <c r="H63" s="7"/>
      <c r="I63" s="7"/>
      <c r="J63" s="7"/>
      <c r="K63" s="16"/>
    </row>
    <row r="64" spans="1:11" x14ac:dyDescent="0.3">
      <c r="A64" s="7">
        <v>47</v>
      </c>
      <c r="B64" s="49" t="s">
        <v>314</v>
      </c>
      <c r="C64" s="38" t="s">
        <v>315</v>
      </c>
      <c r="D64" s="49">
        <v>3</v>
      </c>
      <c r="E64" s="49"/>
      <c r="F64" s="7"/>
      <c r="G64" s="8"/>
      <c r="H64" s="7"/>
      <c r="I64" s="7"/>
      <c r="J64" s="7"/>
      <c r="K64" s="14"/>
    </row>
    <row r="65" spans="1:11" x14ac:dyDescent="0.3">
      <c r="A65" s="7">
        <v>48</v>
      </c>
      <c r="B65" s="49" t="s">
        <v>316</v>
      </c>
      <c r="C65" s="38" t="s">
        <v>199</v>
      </c>
      <c r="D65" s="49">
        <v>3</v>
      </c>
      <c r="E65" s="49"/>
      <c r="F65" s="7"/>
      <c r="G65" s="8"/>
      <c r="H65" s="7"/>
      <c r="I65" s="7"/>
      <c r="J65" s="7"/>
      <c r="K65" s="14"/>
    </row>
    <row r="66" spans="1:11" x14ac:dyDescent="0.3">
      <c r="A66" s="7">
        <v>49</v>
      </c>
      <c r="B66" s="49" t="s">
        <v>234</v>
      </c>
      <c r="C66" s="37" t="s">
        <v>52</v>
      </c>
      <c r="D66" s="49">
        <v>3</v>
      </c>
      <c r="E66" s="49"/>
      <c r="F66" s="7"/>
      <c r="G66" s="8"/>
      <c r="H66" s="7"/>
      <c r="I66" s="7"/>
      <c r="J66" s="7"/>
      <c r="K66" s="9"/>
    </row>
    <row r="67" spans="1:11" s="26" customFormat="1" x14ac:dyDescent="0.3">
      <c r="A67" s="63" t="s">
        <v>195</v>
      </c>
      <c r="B67" s="64"/>
      <c r="C67" s="23"/>
      <c r="D67" s="24">
        <f>SUM(D68:D73)</f>
        <v>15</v>
      </c>
      <c r="E67" s="24">
        <f>SUM(E68:E73)</f>
        <v>13</v>
      </c>
      <c r="F67" s="24">
        <f>SUM(F68:F73)</f>
        <v>2</v>
      </c>
      <c r="G67" s="25"/>
      <c r="H67" s="25"/>
      <c r="I67" s="25"/>
      <c r="J67" s="25"/>
      <c r="K67" s="25"/>
    </row>
    <row r="68" spans="1:11" x14ac:dyDescent="0.3">
      <c r="A68" s="7">
        <v>50</v>
      </c>
      <c r="B68" s="43" t="s">
        <v>233</v>
      </c>
      <c r="C68" s="38" t="s">
        <v>153</v>
      </c>
      <c r="D68" s="8">
        <v>2</v>
      </c>
      <c r="E68" s="8">
        <v>2</v>
      </c>
      <c r="F68" s="7"/>
      <c r="G68" s="8"/>
      <c r="H68" s="7"/>
      <c r="I68" s="7"/>
      <c r="J68" s="7"/>
      <c r="K68" s="13"/>
    </row>
    <row r="69" spans="1:11" x14ac:dyDescent="0.3">
      <c r="A69" s="7">
        <v>51</v>
      </c>
      <c r="B69" s="43" t="s">
        <v>264</v>
      </c>
      <c r="C69" s="35" t="s">
        <v>169</v>
      </c>
      <c r="D69" s="8">
        <v>3</v>
      </c>
      <c r="E69" s="8">
        <v>3</v>
      </c>
      <c r="F69" s="7"/>
      <c r="G69" s="8"/>
      <c r="H69" s="7"/>
      <c r="I69" s="7"/>
      <c r="J69" s="7"/>
      <c r="K69" s="13"/>
    </row>
    <row r="70" spans="1:11" x14ac:dyDescent="0.3">
      <c r="A70" s="7">
        <v>52</v>
      </c>
      <c r="B70" s="43" t="s">
        <v>266</v>
      </c>
      <c r="C70" s="35" t="s">
        <v>170</v>
      </c>
      <c r="D70" s="8">
        <v>3</v>
      </c>
      <c r="E70" s="8">
        <v>3</v>
      </c>
      <c r="F70" s="7"/>
      <c r="G70" s="8"/>
      <c r="H70" s="7"/>
      <c r="I70" s="7"/>
      <c r="J70" s="7"/>
      <c r="K70" s="13"/>
    </row>
    <row r="71" spans="1:11" x14ac:dyDescent="0.3">
      <c r="A71" s="7">
        <v>53</v>
      </c>
      <c r="B71" s="43" t="s">
        <v>267</v>
      </c>
      <c r="C71" s="35" t="s">
        <v>171</v>
      </c>
      <c r="D71" s="8">
        <v>2</v>
      </c>
      <c r="E71" s="8">
        <v>2</v>
      </c>
      <c r="F71" s="7"/>
      <c r="G71" s="8"/>
      <c r="H71" s="7"/>
      <c r="I71" s="7"/>
      <c r="J71" s="7"/>
      <c r="K71" s="13"/>
    </row>
    <row r="72" spans="1:11" x14ac:dyDescent="0.3">
      <c r="A72" s="7">
        <v>54</v>
      </c>
      <c r="B72" s="43" t="s">
        <v>261</v>
      </c>
      <c r="C72" s="40" t="s">
        <v>181</v>
      </c>
      <c r="D72" s="41">
        <v>2</v>
      </c>
      <c r="E72" s="8"/>
      <c r="F72" s="42">
        <v>2</v>
      </c>
      <c r="G72" s="8"/>
      <c r="H72" s="7"/>
      <c r="I72" s="7"/>
      <c r="J72" s="7"/>
      <c r="K72" s="13"/>
    </row>
    <row r="73" spans="1:11" x14ac:dyDescent="0.3">
      <c r="A73" s="7">
        <v>55</v>
      </c>
      <c r="B73" s="43" t="s">
        <v>324</v>
      </c>
      <c r="C73" s="11" t="s">
        <v>136</v>
      </c>
      <c r="D73" s="8">
        <v>3</v>
      </c>
      <c r="E73" s="8">
        <v>3</v>
      </c>
      <c r="F73" s="7"/>
      <c r="G73" s="8"/>
      <c r="H73" s="7"/>
      <c r="I73" s="7"/>
      <c r="J73" s="7"/>
      <c r="K73" s="9"/>
    </row>
    <row r="74" spans="1:11" s="26" customFormat="1" x14ac:dyDescent="0.3">
      <c r="A74" s="63" t="s">
        <v>201</v>
      </c>
      <c r="B74" s="64"/>
      <c r="C74" s="23"/>
      <c r="D74" s="24">
        <f>SUM(D75:D81)</f>
        <v>16</v>
      </c>
      <c r="E74" s="24">
        <f>SUM(E75:E81)</f>
        <v>16</v>
      </c>
      <c r="F74" s="24">
        <f>SUM(F75:F81)</f>
        <v>0</v>
      </c>
      <c r="G74" s="25"/>
      <c r="H74" s="25"/>
      <c r="I74" s="25"/>
      <c r="J74" s="25"/>
      <c r="K74" s="25"/>
    </row>
    <row r="75" spans="1:11" x14ac:dyDescent="0.3">
      <c r="A75" s="7">
        <v>56</v>
      </c>
      <c r="B75" s="49" t="s">
        <v>326</v>
      </c>
      <c r="C75" s="38" t="s">
        <v>179</v>
      </c>
      <c r="D75" s="49">
        <v>2</v>
      </c>
      <c r="E75" s="49">
        <v>2</v>
      </c>
      <c r="F75" s="7"/>
      <c r="G75" s="8"/>
      <c r="H75" s="7"/>
      <c r="I75" s="7"/>
      <c r="J75" s="7"/>
      <c r="K75" s="13"/>
    </row>
    <row r="76" spans="1:11" x14ac:dyDescent="0.3">
      <c r="A76" s="7">
        <v>57</v>
      </c>
      <c r="B76" s="49" t="s">
        <v>276</v>
      </c>
      <c r="C76" s="38" t="s">
        <v>175</v>
      </c>
      <c r="D76" s="49">
        <v>3</v>
      </c>
      <c r="E76" s="49">
        <v>3</v>
      </c>
      <c r="F76" s="7"/>
      <c r="G76" s="8"/>
      <c r="H76" s="7"/>
      <c r="I76" s="7"/>
      <c r="J76" s="7"/>
      <c r="K76" s="13"/>
    </row>
    <row r="77" spans="1:11" x14ac:dyDescent="0.3">
      <c r="A77" s="7">
        <v>58</v>
      </c>
      <c r="B77" s="49" t="s">
        <v>277</v>
      </c>
      <c r="C77" s="38" t="s">
        <v>176</v>
      </c>
      <c r="D77" s="49">
        <v>3</v>
      </c>
      <c r="E77" s="49">
        <v>3</v>
      </c>
      <c r="F77" s="7"/>
      <c r="G77" s="8"/>
      <c r="H77" s="7"/>
      <c r="I77" s="7"/>
      <c r="J77" s="7"/>
      <c r="K77" s="13"/>
    </row>
    <row r="78" spans="1:11" x14ac:dyDescent="0.3">
      <c r="A78" s="7">
        <v>59</v>
      </c>
      <c r="B78" s="49" t="s">
        <v>327</v>
      </c>
      <c r="C78" s="38" t="s">
        <v>177</v>
      </c>
      <c r="D78" s="49">
        <v>2</v>
      </c>
      <c r="E78" s="49">
        <v>2</v>
      </c>
      <c r="F78" s="7"/>
      <c r="G78" s="8"/>
      <c r="H78" s="7"/>
      <c r="I78" s="7"/>
      <c r="J78" s="7"/>
      <c r="K78" s="13"/>
    </row>
    <row r="79" spans="1:11" x14ac:dyDescent="0.3">
      <c r="A79" s="7">
        <v>60</v>
      </c>
      <c r="B79" s="49" t="s">
        <v>328</v>
      </c>
      <c r="C79" s="37" t="s">
        <v>147</v>
      </c>
      <c r="D79" s="49">
        <v>2</v>
      </c>
      <c r="E79" s="49">
        <v>2</v>
      </c>
      <c r="F79" s="7"/>
      <c r="G79" s="8"/>
      <c r="H79" s="7"/>
      <c r="I79" s="7"/>
      <c r="J79" s="7"/>
      <c r="K79" s="13"/>
    </row>
    <row r="80" spans="1:11" x14ac:dyDescent="0.3">
      <c r="A80" s="7">
        <v>61</v>
      </c>
      <c r="B80" s="49" t="s">
        <v>280</v>
      </c>
      <c r="C80" s="38" t="s">
        <v>180</v>
      </c>
      <c r="D80" s="49">
        <v>2</v>
      </c>
      <c r="E80" s="49">
        <v>2</v>
      </c>
      <c r="F80" s="7"/>
      <c r="G80" s="8"/>
      <c r="H80" s="8"/>
      <c r="I80" s="7"/>
      <c r="J80" s="7"/>
      <c r="K80" s="17"/>
    </row>
    <row r="81" spans="1:11" x14ac:dyDescent="0.3">
      <c r="A81" s="7">
        <v>62</v>
      </c>
      <c r="B81" s="49" t="s">
        <v>275</v>
      </c>
      <c r="C81" s="37" t="s">
        <v>178</v>
      </c>
      <c r="D81" s="49">
        <v>2</v>
      </c>
      <c r="E81" s="49">
        <v>2</v>
      </c>
      <c r="F81" s="7"/>
      <c r="G81" s="8"/>
      <c r="H81" s="7"/>
      <c r="I81" s="7"/>
      <c r="J81" s="7"/>
      <c r="K81" s="13"/>
    </row>
    <row r="82" spans="1:11" x14ac:dyDescent="0.3">
      <c r="A82" s="31"/>
      <c r="B82" s="31"/>
      <c r="C82" s="32"/>
      <c r="D82" s="33"/>
      <c r="E82" s="31"/>
      <c r="F82" s="31"/>
      <c r="G82" s="33"/>
      <c r="H82" s="31"/>
      <c r="I82" s="31"/>
      <c r="J82" s="31"/>
      <c r="K82" s="34"/>
    </row>
    <row r="83" spans="1:11" x14ac:dyDescent="0.3">
      <c r="H83" s="62" t="s">
        <v>236</v>
      </c>
      <c r="I83" s="62"/>
      <c r="J83" s="62"/>
    </row>
    <row r="84" spans="1:11" x14ac:dyDescent="0.3">
      <c r="I84" s="30" t="s">
        <v>156</v>
      </c>
    </row>
    <row r="88" spans="1:11" x14ac:dyDescent="0.3">
      <c r="I88" s="30" t="s">
        <v>157</v>
      </c>
    </row>
  </sheetData>
  <mergeCells count="26">
    <mergeCell ref="H1:J1"/>
    <mergeCell ref="H2:J2"/>
    <mergeCell ref="H4:J4"/>
    <mergeCell ref="A6:K6"/>
    <mergeCell ref="A8:A10"/>
    <mergeCell ref="B8:B10"/>
    <mergeCell ref="C8:C10"/>
    <mergeCell ref="D8:D10"/>
    <mergeCell ref="E8:E10"/>
    <mergeCell ref="F8:F10"/>
    <mergeCell ref="G8:H8"/>
    <mergeCell ref="I8:I10"/>
    <mergeCell ref="J8:J10"/>
    <mergeCell ref="K8:K10"/>
    <mergeCell ref="G9:G10"/>
    <mergeCell ref="H9:H10"/>
    <mergeCell ref="H83:J83"/>
    <mergeCell ref="A74:B74"/>
    <mergeCell ref="A38:B38"/>
    <mergeCell ref="A11:B11"/>
    <mergeCell ref="A20:B20"/>
    <mergeCell ref="A29:B29"/>
    <mergeCell ref="A48:B48"/>
    <mergeCell ref="A60:B60"/>
    <mergeCell ref="A67:B67"/>
    <mergeCell ref="F52:F55"/>
  </mergeCells>
  <printOptions horizontalCentered="1"/>
  <pageMargins left="0.25" right="0.25" top="0.25" bottom="0.25" header="0.3" footer="0.3"/>
  <pageSetup paperSize="9" scale="73" fitToHeight="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3622-D40A-4760-94E2-E71AEB51B03B}">
  <sheetPr>
    <pageSetUpPr fitToPage="1"/>
  </sheetPr>
  <dimension ref="A1:K23"/>
  <sheetViews>
    <sheetView zoomScale="90" zoomScaleNormal="90" workbookViewId="0">
      <pane ySplit="10" topLeftCell="A11" activePane="bottomLeft" state="frozen"/>
      <selection pane="bottomLeft" activeCell="D11" sqref="D11"/>
    </sheetView>
  </sheetViews>
  <sheetFormatPr defaultColWidth="9.109375" defaultRowHeight="16.8" x14ac:dyDescent="0.3"/>
  <cols>
    <col min="1" max="1" width="6" style="51" customWidth="1"/>
    <col min="2" max="2" width="10.88671875" style="10" customWidth="1"/>
    <col min="3" max="3" width="41.5546875" style="19" customWidth="1"/>
    <col min="4" max="6" width="9.109375" style="51"/>
    <col min="7" max="7" width="26.5546875" style="51" customWidth="1"/>
    <col min="8" max="8" width="23.44140625" style="51" customWidth="1"/>
    <col min="9" max="9" width="18.33203125" style="51" customWidth="1"/>
    <col min="10" max="10" width="18.88671875" style="51" customWidth="1"/>
    <col min="11" max="11" width="20.33203125" style="10" customWidth="1"/>
    <col min="12" max="16384" width="9.109375" style="10"/>
  </cols>
  <sheetData>
    <row r="1" spans="1:11" x14ac:dyDescent="0.3">
      <c r="A1" s="19" t="s">
        <v>162</v>
      </c>
      <c r="D1" s="10"/>
      <c r="E1" s="19"/>
      <c r="F1" s="19"/>
      <c r="G1" s="27"/>
      <c r="H1" s="71" t="s">
        <v>159</v>
      </c>
      <c r="I1" s="71"/>
      <c r="J1" s="71"/>
      <c r="K1" s="19"/>
    </row>
    <row r="2" spans="1:11" x14ac:dyDescent="0.3">
      <c r="A2" s="10"/>
      <c r="B2" s="27" t="s">
        <v>163</v>
      </c>
      <c r="D2" s="10"/>
      <c r="E2" s="19"/>
      <c r="F2" s="19"/>
      <c r="G2" s="27"/>
      <c r="H2" s="71" t="s">
        <v>160</v>
      </c>
      <c r="I2" s="71"/>
      <c r="J2" s="71"/>
      <c r="K2" s="19"/>
    </row>
    <row r="3" spans="1:11" x14ac:dyDescent="0.3">
      <c r="A3" s="27" t="s">
        <v>158</v>
      </c>
      <c r="D3" s="10"/>
      <c r="E3" s="10"/>
      <c r="F3" s="10"/>
      <c r="G3" s="27"/>
      <c r="H3" s="27"/>
      <c r="I3" s="27"/>
      <c r="J3" s="27"/>
      <c r="K3" s="28"/>
    </row>
    <row r="4" spans="1:11" x14ac:dyDescent="0.3">
      <c r="A4" s="29" t="s">
        <v>161</v>
      </c>
      <c r="D4" s="10"/>
      <c r="E4" s="27"/>
      <c r="F4" s="27"/>
      <c r="G4" s="27"/>
      <c r="H4" s="62" t="s">
        <v>203</v>
      </c>
      <c r="I4" s="62"/>
      <c r="J4" s="62"/>
      <c r="K4" s="28"/>
    </row>
    <row r="5" spans="1:11" x14ac:dyDescent="0.3">
      <c r="D5" s="27"/>
      <c r="E5" s="27"/>
      <c r="F5" s="27"/>
      <c r="G5" s="27"/>
      <c r="H5" s="27"/>
      <c r="I5" s="27"/>
      <c r="J5" s="27"/>
      <c r="K5" s="28"/>
    </row>
    <row r="6" spans="1:11" ht="20.399999999999999" x14ac:dyDescent="0.3">
      <c r="A6" s="70" t="s">
        <v>329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8" spans="1:11" ht="37.5" customHeight="1" x14ac:dyDescent="0.3">
      <c r="A8" s="68" t="s">
        <v>0</v>
      </c>
      <c r="B8" s="67" t="s">
        <v>1</v>
      </c>
      <c r="C8" s="67" t="s">
        <v>2</v>
      </c>
      <c r="D8" s="67" t="s">
        <v>8</v>
      </c>
      <c r="E8" s="67" t="s">
        <v>6</v>
      </c>
      <c r="F8" s="67" t="s">
        <v>7</v>
      </c>
      <c r="G8" s="67" t="s">
        <v>3</v>
      </c>
      <c r="H8" s="67"/>
      <c r="I8" s="67" t="s">
        <v>4</v>
      </c>
      <c r="J8" s="67" t="s">
        <v>5</v>
      </c>
      <c r="K8" s="67" t="s">
        <v>155</v>
      </c>
    </row>
    <row r="9" spans="1:11" ht="18.75" customHeight="1" x14ac:dyDescent="0.3">
      <c r="A9" s="68"/>
      <c r="B9" s="67"/>
      <c r="C9" s="67"/>
      <c r="D9" s="67"/>
      <c r="E9" s="67"/>
      <c r="F9" s="67"/>
      <c r="G9" s="67" t="s">
        <v>9</v>
      </c>
      <c r="H9" s="67" t="s">
        <v>10</v>
      </c>
      <c r="I9" s="67"/>
      <c r="J9" s="67"/>
      <c r="K9" s="67"/>
    </row>
    <row r="10" spans="1:11" ht="37.5" customHeight="1" x14ac:dyDescent="0.3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26" customFormat="1" x14ac:dyDescent="0.3">
      <c r="A11" s="63" t="s">
        <v>151</v>
      </c>
      <c r="B11" s="64"/>
      <c r="C11" s="23"/>
      <c r="D11" s="24">
        <f>SUM(E11:F11)</f>
        <v>12</v>
      </c>
      <c r="E11" s="24">
        <f>SUM(E12:E13)</f>
        <v>0</v>
      </c>
      <c r="F11" s="24">
        <f>SUM(F12:F13)</f>
        <v>12</v>
      </c>
      <c r="G11" s="25"/>
      <c r="H11" s="25"/>
      <c r="I11" s="25"/>
      <c r="J11" s="25"/>
      <c r="K11" s="25"/>
    </row>
    <row r="12" spans="1:11" x14ac:dyDescent="0.3">
      <c r="A12" s="7">
        <v>1</v>
      </c>
      <c r="B12" s="46" t="s">
        <v>334</v>
      </c>
      <c r="C12" s="45" t="s">
        <v>335</v>
      </c>
      <c r="D12" s="47">
        <v>12</v>
      </c>
      <c r="E12" s="47"/>
      <c r="F12" s="65">
        <v>12</v>
      </c>
      <c r="G12" s="8"/>
      <c r="H12" s="8"/>
      <c r="I12" s="12"/>
      <c r="J12" s="12"/>
      <c r="K12" s="15"/>
    </row>
    <row r="13" spans="1:11" x14ac:dyDescent="0.3">
      <c r="A13" s="7">
        <v>2</v>
      </c>
      <c r="B13" s="46" t="s">
        <v>336</v>
      </c>
      <c r="C13" s="45" t="s">
        <v>18</v>
      </c>
      <c r="D13" s="47">
        <v>12</v>
      </c>
      <c r="E13" s="47"/>
      <c r="F13" s="72"/>
      <c r="G13" s="8"/>
      <c r="H13" s="8"/>
      <c r="I13" s="12"/>
      <c r="J13" s="12"/>
      <c r="K13" s="15"/>
    </row>
    <row r="14" spans="1:11" s="26" customFormat="1" x14ac:dyDescent="0.3">
      <c r="A14" s="63" t="s">
        <v>148</v>
      </c>
      <c r="B14" s="64"/>
      <c r="C14" s="23"/>
      <c r="D14" s="24">
        <f>SUM(E14:F14)</f>
        <v>12</v>
      </c>
      <c r="E14" s="24">
        <f>SUM(E15:E16)</f>
        <v>0</v>
      </c>
      <c r="F14" s="24">
        <f>SUM(F15:F16)</f>
        <v>12</v>
      </c>
      <c r="G14" s="25"/>
      <c r="H14" s="25"/>
      <c r="I14" s="25"/>
      <c r="J14" s="25"/>
      <c r="K14" s="25"/>
    </row>
    <row r="15" spans="1:11" x14ac:dyDescent="0.3">
      <c r="A15" s="7">
        <v>3</v>
      </c>
      <c r="B15" s="56" t="s">
        <v>330</v>
      </c>
      <c r="C15" s="57" t="s">
        <v>331</v>
      </c>
      <c r="D15" s="8">
        <v>12</v>
      </c>
      <c r="E15" s="60"/>
      <c r="F15" s="65">
        <v>12</v>
      </c>
      <c r="G15" s="8"/>
      <c r="H15" s="8"/>
      <c r="I15" s="7"/>
      <c r="J15" s="7"/>
      <c r="K15" s="9"/>
    </row>
    <row r="16" spans="1:11" x14ac:dyDescent="0.3">
      <c r="A16" s="7">
        <v>4</v>
      </c>
      <c r="B16" s="56" t="s">
        <v>332</v>
      </c>
      <c r="C16" s="57" t="s">
        <v>333</v>
      </c>
      <c r="D16" s="8">
        <v>12</v>
      </c>
      <c r="E16" s="39"/>
      <c r="F16" s="72"/>
      <c r="G16" s="8"/>
      <c r="H16" s="7"/>
      <c r="I16" s="12"/>
      <c r="J16" s="12"/>
      <c r="K16" s="12"/>
    </row>
    <row r="17" spans="1:11" x14ac:dyDescent="0.3">
      <c r="A17" s="31"/>
      <c r="B17" s="31"/>
      <c r="C17" s="32"/>
      <c r="D17" s="33"/>
      <c r="E17" s="31"/>
      <c r="F17" s="31"/>
      <c r="G17" s="33"/>
      <c r="H17" s="31"/>
      <c r="I17" s="31"/>
      <c r="J17" s="31"/>
      <c r="K17" s="34"/>
    </row>
    <row r="18" spans="1:11" x14ac:dyDescent="0.3">
      <c r="H18" s="62" t="s">
        <v>236</v>
      </c>
      <c r="I18" s="62"/>
      <c r="J18" s="62"/>
    </row>
    <row r="19" spans="1:11" x14ac:dyDescent="0.3">
      <c r="I19" s="52" t="s">
        <v>156</v>
      </c>
    </row>
    <row r="23" spans="1:11" x14ac:dyDescent="0.3">
      <c r="I23" s="52" t="s">
        <v>157</v>
      </c>
    </row>
  </sheetData>
  <mergeCells count="21">
    <mergeCell ref="H1:J1"/>
    <mergeCell ref="H2:J2"/>
    <mergeCell ref="H4:J4"/>
    <mergeCell ref="A6:K6"/>
    <mergeCell ref="A8:A10"/>
    <mergeCell ref="B8:B10"/>
    <mergeCell ref="C8:C10"/>
    <mergeCell ref="D8:D10"/>
    <mergeCell ref="E8:E10"/>
    <mergeCell ref="F8:F10"/>
    <mergeCell ref="G8:H8"/>
    <mergeCell ref="I8:I10"/>
    <mergeCell ref="J8:J10"/>
    <mergeCell ref="K8:K10"/>
    <mergeCell ref="G9:G10"/>
    <mergeCell ref="H9:H10"/>
    <mergeCell ref="H18:J18"/>
    <mergeCell ref="F15:F16"/>
    <mergeCell ref="F12:F13"/>
    <mergeCell ref="A11:B11"/>
    <mergeCell ref="A14:B14"/>
  </mergeCells>
  <printOptions horizontalCentered="1"/>
  <pageMargins left="0.25" right="0.25" top="0.25" bottom="0.25" header="0.3" footer="0.3"/>
  <pageSetup paperSize="9" scale="73" fitToHeight="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45"/>
  <sheetViews>
    <sheetView workbookViewId="0">
      <selection activeCell="C5" sqref="C5"/>
    </sheetView>
  </sheetViews>
  <sheetFormatPr defaultRowHeight="14.4" x14ac:dyDescent="0.3"/>
  <cols>
    <col min="1" max="1" width="4.6640625" customWidth="1"/>
    <col min="2" max="2" width="21.44140625" customWidth="1"/>
    <col min="3" max="4" width="47.6640625" customWidth="1"/>
    <col min="5" max="5" width="18.6640625" customWidth="1"/>
    <col min="6" max="6" width="10.6640625" customWidth="1"/>
    <col min="258" max="258" width="4.6640625" customWidth="1"/>
    <col min="259" max="259" width="21.44140625" customWidth="1"/>
    <col min="260" max="260" width="47.6640625" customWidth="1"/>
    <col min="261" max="261" width="18.6640625" customWidth="1"/>
    <col min="262" max="262" width="10.6640625" customWidth="1"/>
    <col min="514" max="514" width="4.6640625" customWidth="1"/>
    <col min="515" max="515" width="21.44140625" customWidth="1"/>
    <col min="516" max="516" width="47.6640625" customWidth="1"/>
    <col min="517" max="517" width="18.6640625" customWidth="1"/>
    <col min="518" max="518" width="10.6640625" customWidth="1"/>
    <col min="770" max="770" width="4.6640625" customWidth="1"/>
    <col min="771" max="771" width="21.44140625" customWidth="1"/>
    <col min="772" max="772" width="47.6640625" customWidth="1"/>
    <col min="773" max="773" width="18.6640625" customWidth="1"/>
    <col min="774" max="774" width="10.6640625" customWidth="1"/>
    <col min="1026" max="1026" width="4.6640625" customWidth="1"/>
    <col min="1027" max="1027" width="21.44140625" customWidth="1"/>
    <col min="1028" max="1028" width="47.6640625" customWidth="1"/>
    <col min="1029" max="1029" width="18.6640625" customWidth="1"/>
    <col min="1030" max="1030" width="10.6640625" customWidth="1"/>
    <col min="1282" max="1282" width="4.6640625" customWidth="1"/>
    <col min="1283" max="1283" width="21.44140625" customWidth="1"/>
    <col min="1284" max="1284" width="47.6640625" customWidth="1"/>
    <col min="1285" max="1285" width="18.6640625" customWidth="1"/>
    <col min="1286" max="1286" width="10.6640625" customWidth="1"/>
    <col min="1538" max="1538" width="4.6640625" customWidth="1"/>
    <col min="1539" max="1539" width="21.44140625" customWidth="1"/>
    <col min="1540" max="1540" width="47.6640625" customWidth="1"/>
    <col min="1541" max="1541" width="18.6640625" customWidth="1"/>
    <col min="1542" max="1542" width="10.6640625" customWidth="1"/>
    <col min="1794" max="1794" width="4.6640625" customWidth="1"/>
    <col min="1795" max="1795" width="21.44140625" customWidth="1"/>
    <col min="1796" max="1796" width="47.6640625" customWidth="1"/>
    <col min="1797" max="1797" width="18.6640625" customWidth="1"/>
    <col min="1798" max="1798" width="10.6640625" customWidth="1"/>
    <col min="2050" max="2050" width="4.6640625" customWidth="1"/>
    <col min="2051" max="2051" width="21.44140625" customWidth="1"/>
    <col min="2052" max="2052" width="47.6640625" customWidth="1"/>
    <col min="2053" max="2053" width="18.6640625" customWidth="1"/>
    <col min="2054" max="2054" width="10.6640625" customWidth="1"/>
    <col min="2306" max="2306" width="4.6640625" customWidth="1"/>
    <col min="2307" max="2307" width="21.44140625" customWidth="1"/>
    <col min="2308" max="2308" width="47.6640625" customWidth="1"/>
    <col min="2309" max="2309" width="18.6640625" customWidth="1"/>
    <col min="2310" max="2310" width="10.6640625" customWidth="1"/>
    <col min="2562" max="2562" width="4.6640625" customWidth="1"/>
    <col min="2563" max="2563" width="21.44140625" customWidth="1"/>
    <col min="2564" max="2564" width="47.6640625" customWidth="1"/>
    <col min="2565" max="2565" width="18.6640625" customWidth="1"/>
    <col min="2566" max="2566" width="10.6640625" customWidth="1"/>
    <col min="2818" max="2818" width="4.6640625" customWidth="1"/>
    <col min="2819" max="2819" width="21.44140625" customWidth="1"/>
    <col min="2820" max="2820" width="47.6640625" customWidth="1"/>
    <col min="2821" max="2821" width="18.6640625" customWidth="1"/>
    <col min="2822" max="2822" width="10.6640625" customWidth="1"/>
    <col min="3074" max="3074" width="4.6640625" customWidth="1"/>
    <col min="3075" max="3075" width="21.44140625" customWidth="1"/>
    <col min="3076" max="3076" width="47.6640625" customWidth="1"/>
    <col min="3077" max="3077" width="18.6640625" customWidth="1"/>
    <col min="3078" max="3078" width="10.6640625" customWidth="1"/>
    <col min="3330" max="3330" width="4.6640625" customWidth="1"/>
    <col min="3331" max="3331" width="21.44140625" customWidth="1"/>
    <col min="3332" max="3332" width="47.6640625" customWidth="1"/>
    <col min="3333" max="3333" width="18.6640625" customWidth="1"/>
    <col min="3334" max="3334" width="10.6640625" customWidth="1"/>
    <col min="3586" max="3586" width="4.6640625" customWidth="1"/>
    <col min="3587" max="3587" width="21.44140625" customWidth="1"/>
    <col min="3588" max="3588" width="47.6640625" customWidth="1"/>
    <col min="3589" max="3589" width="18.6640625" customWidth="1"/>
    <col min="3590" max="3590" width="10.6640625" customWidth="1"/>
    <col min="3842" max="3842" width="4.6640625" customWidth="1"/>
    <col min="3843" max="3843" width="21.44140625" customWidth="1"/>
    <col min="3844" max="3844" width="47.6640625" customWidth="1"/>
    <col min="3845" max="3845" width="18.6640625" customWidth="1"/>
    <col min="3846" max="3846" width="10.6640625" customWidth="1"/>
    <col min="4098" max="4098" width="4.6640625" customWidth="1"/>
    <col min="4099" max="4099" width="21.44140625" customWidth="1"/>
    <col min="4100" max="4100" width="47.6640625" customWidth="1"/>
    <col min="4101" max="4101" width="18.6640625" customWidth="1"/>
    <col min="4102" max="4102" width="10.6640625" customWidth="1"/>
    <col min="4354" max="4354" width="4.6640625" customWidth="1"/>
    <col min="4355" max="4355" width="21.44140625" customWidth="1"/>
    <col min="4356" max="4356" width="47.6640625" customWidth="1"/>
    <col min="4357" max="4357" width="18.6640625" customWidth="1"/>
    <col min="4358" max="4358" width="10.6640625" customWidth="1"/>
    <col min="4610" max="4610" width="4.6640625" customWidth="1"/>
    <col min="4611" max="4611" width="21.44140625" customWidth="1"/>
    <col min="4612" max="4612" width="47.6640625" customWidth="1"/>
    <col min="4613" max="4613" width="18.6640625" customWidth="1"/>
    <col min="4614" max="4614" width="10.6640625" customWidth="1"/>
    <col min="4866" max="4866" width="4.6640625" customWidth="1"/>
    <col min="4867" max="4867" width="21.44140625" customWidth="1"/>
    <col min="4868" max="4868" width="47.6640625" customWidth="1"/>
    <col min="4869" max="4869" width="18.6640625" customWidth="1"/>
    <col min="4870" max="4870" width="10.6640625" customWidth="1"/>
    <col min="5122" max="5122" width="4.6640625" customWidth="1"/>
    <col min="5123" max="5123" width="21.44140625" customWidth="1"/>
    <col min="5124" max="5124" width="47.6640625" customWidth="1"/>
    <col min="5125" max="5125" width="18.6640625" customWidth="1"/>
    <col min="5126" max="5126" width="10.6640625" customWidth="1"/>
    <col min="5378" max="5378" width="4.6640625" customWidth="1"/>
    <col min="5379" max="5379" width="21.44140625" customWidth="1"/>
    <col min="5380" max="5380" width="47.6640625" customWidth="1"/>
    <col min="5381" max="5381" width="18.6640625" customWidth="1"/>
    <col min="5382" max="5382" width="10.6640625" customWidth="1"/>
    <col min="5634" max="5634" width="4.6640625" customWidth="1"/>
    <col min="5635" max="5635" width="21.44140625" customWidth="1"/>
    <col min="5636" max="5636" width="47.6640625" customWidth="1"/>
    <col min="5637" max="5637" width="18.6640625" customWidth="1"/>
    <col min="5638" max="5638" width="10.6640625" customWidth="1"/>
    <col min="5890" max="5890" width="4.6640625" customWidth="1"/>
    <col min="5891" max="5891" width="21.44140625" customWidth="1"/>
    <col min="5892" max="5892" width="47.6640625" customWidth="1"/>
    <col min="5893" max="5893" width="18.6640625" customWidth="1"/>
    <col min="5894" max="5894" width="10.6640625" customWidth="1"/>
    <col min="6146" max="6146" width="4.6640625" customWidth="1"/>
    <col min="6147" max="6147" width="21.44140625" customWidth="1"/>
    <col min="6148" max="6148" width="47.6640625" customWidth="1"/>
    <col min="6149" max="6149" width="18.6640625" customWidth="1"/>
    <col min="6150" max="6150" width="10.6640625" customWidth="1"/>
    <col min="6402" max="6402" width="4.6640625" customWidth="1"/>
    <col min="6403" max="6403" width="21.44140625" customWidth="1"/>
    <col min="6404" max="6404" width="47.6640625" customWidth="1"/>
    <col min="6405" max="6405" width="18.6640625" customWidth="1"/>
    <col min="6406" max="6406" width="10.6640625" customWidth="1"/>
    <col min="6658" max="6658" width="4.6640625" customWidth="1"/>
    <col min="6659" max="6659" width="21.44140625" customWidth="1"/>
    <col min="6660" max="6660" width="47.6640625" customWidth="1"/>
    <col min="6661" max="6661" width="18.6640625" customWidth="1"/>
    <col min="6662" max="6662" width="10.6640625" customWidth="1"/>
    <col min="6914" max="6914" width="4.6640625" customWidth="1"/>
    <col min="6915" max="6915" width="21.44140625" customWidth="1"/>
    <col min="6916" max="6916" width="47.6640625" customWidth="1"/>
    <col min="6917" max="6917" width="18.6640625" customWidth="1"/>
    <col min="6918" max="6918" width="10.6640625" customWidth="1"/>
    <col min="7170" max="7170" width="4.6640625" customWidth="1"/>
    <col min="7171" max="7171" width="21.44140625" customWidth="1"/>
    <col min="7172" max="7172" width="47.6640625" customWidth="1"/>
    <col min="7173" max="7173" width="18.6640625" customWidth="1"/>
    <col min="7174" max="7174" width="10.6640625" customWidth="1"/>
    <col min="7426" max="7426" width="4.6640625" customWidth="1"/>
    <col min="7427" max="7427" width="21.44140625" customWidth="1"/>
    <col min="7428" max="7428" width="47.6640625" customWidth="1"/>
    <col min="7429" max="7429" width="18.6640625" customWidth="1"/>
    <col min="7430" max="7430" width="10.6640625" customWidth="1"/>
    <col min="7682" max="7682" width="4.6640625" customWidth="1"/>
    <col min="7683" max="7683" width="21.44140625" customWidth="1"/>
    <col min="7684" max="7684" width="47.6640625" customWidth="1"/>
    <col min="7685" max="7685" width="18.6640625" customWidth="1"/>
    <col min="7686" max="7686" width="10.6640625" customWidth="1"/>
    <col min="7938" max="7938" width="4.6640625" customWidth="1"/>
    <col min="7939" max="7939" width="21.44140625" customWidth="1"/>
    <col min="7940" max="7940" width="47.6640625" customWidth="1"/>
    <col min="7941" max="7941" width="18.6640625" customWidth="1"/>
    <col min="7942" max="7942" width="10.6640625" customWidth="1"/>
    <col min="8194" max="8194" width="4.6640625" customWidth="1"/>
    <col min="8195" max="8195" width="21.44140625" customWidth="1"/>
    <col min="8196" max="8196" width="47.6640625" customWidth="1"/>
    <col min="8197" max="8197" width="18.6640625" customWidth="1"/>
    <col min="8198" max="8198" width="10.6640625" customWidth="1"/>
    <col min="8450" max="8450" width="4.6640625" customWidth="1"/>
    <col min="8451" max="8451" width="21.44140625" customWidth="1"/>
    <col min="8452" max="8452" width="47.6640625" customWidth="1"/>
    <col min="8453" max="8453" width="18.6640625" customWidth="1"/>
    <col min="8454" max="8454" width="10.6640625" customWidth="1"/>
    <col min="8706" max="8706" width="4.6640625" customWidth="1"/>
    <col min="8707" max="8707" width="21.44140625" customWidth="1"/>
    <col min="8708" max="8708" width="47.6640625" customWidth="1"/>
    <col min="8709" max="8709" width="18.6640625" customWidth="1"/>
    <col min="8710" max="8710" width="10.6640625" customWidth="1"/>
    <col min="8962" max="8962" width="4.6640625" customWidth="1"/>
    <col min="8963" max="8963" width="21.44140625" customWidth="1"/>
    <col min="8964" max="8964" width="47.6640625" customWidth="1"/>
    <col min="8965" max="8965" width="18.6640625" customWidth="1"/>
    <col min="8966" max="8966" width="10.6640625" customWidth="1"/>
    <col min="9218" max="9218" width="4.6640625" customWidth="1"/>
    <col min="9219" max="9219" width="21.44140625" customWidth="1"/>
    <col min="9220" max="9220" width="47.6640625" customWidth="1"/>
    <col min="9221" max="9221" width="18.6640625" customWidth="1"/>
    <col min="9222" max="9222" width="10.6640625" customWidth="1"/>
    <col min="9474" max="9474" width="4.6640625" customWidth="1"/>
    <col min="9475" max="9475" width="21.44140625" customWidth="1"/>
    <col min="9476" max="9476" width="47.6640625" customWidth="1"/>
    <col min="9477" max="9477" width="18.6640625" customWidth="1"/>
    <col min="9478" max="9478" width="10.6640625" customWidth="1"/>
    <col min="9730" max="9730" width="4.6640625" customWidth="1"/>
    <col min="9731" max="9731" width="21.44140625" customWidth="1"/>
    <col min="9732" max="9732" width="47.6640625" customWidth="1"/>
    <col min="9733" max="9733" width="18.6640625" customWidth="1"/>
    <col min="9734" max="9734" width="10.6640625" customWidth="1"/>
    <col min="9986" max="9986" width="4.6640625" customWidth="1"/>
    <col min="9987" max="9987" width="21.44140625" customWidth="1"/>
    <col min="9988" max="9988" width="47.6640625" customWidth="1"/>
    <col min="9989" max="9989" width="18.6640625" customWidth="1"/>
    <col min="9990" max="9990" width="10.6640625" customWidth="1"/>
    <col min="10242" max="10242" width="4.6640625" customWidth="1"/>
    <col min="10243" max="10243" width="21.44140625" customWidth="1"/>
    <col min="10244" max="10244" width="47.6640625" customWidth="1"/>
    <col min="10245" max="10245" width="18.6640625" customWidth="1"/>
    <col min="10246" max="10246" width="10.6640625" customWidth="1"/>
    <col min="10498" max="10498" width="4.6640625" customWidth="1"/>
    <col min="10499" max="10499" width="21.44140625" customWidth="1"/>
    <col min="10500" max="10500" width="47.6640625" customWidth="1"/>
    <col min="10501" max="10501" width="18.6640625" customWidth="1"/>
    <col min="10502" max="10502" width="10.6640625" customWidth="1"/>
    <col min="10754" max="10754" width="4.6640625" customWidth="1"/>
    <col min="10755" max="10755" width="21.44140625" customWidth="1"/>
    <col min="10756" max="10756" width="47.6640625" customWidth="1"/>
    <col min="10757" max="10757" width="18.6640625" customWidth="1"/>
    <col min="10758" max="10758" width="10.6640625" customWidth="1"/>
    <col min="11010" max="11010" width="4.6640625" customWidth="1"/>
    <col min="11011" max="11011" width="21.44140625" customWidth="1"/>
    <col min="11012" max="11012" width="47.6640625" customWidth="1"/>
    <col min="11013" max="11013" width="18.6640625" customWidth="1"/>
    <col min="11014" max="11014" width="10.6640625" customWidth="1"/>
    <col min="11266" max="11266" width="4.6640625" customWidth="1"/>
    <col min="11267" max="11267" width="21.44140625" customWidth="1"/>
    <col min="11268" max="11268" width="47.6640625" customWidth="1"/>
    <col min="11269" max="11269" width="18.6640625" customWidth="1"/>
    <col min="11270" max="11270" width="10.6640625" customWidth="1"/>
    <col min="11522" max="11522" width="4.6640625" customWidth="1"/>
    <col min="11523" max="11523" width="21.44140625" customWidth="1"/>
    <col min="11524" max="11524" width="47.6640625" customWidth="1"/>
    <col min="11525" max="11525" width="18.6640625" customWidth="1"/>
    <col min="11526" max="11526" width="10.6640625" customWidth="1"/>
    <col min="11778" max="11778" width="4.6640625" customWidth="1"/>
    <col min="11779" max="11779" width="21.44140625" customWidth="1"/>
    <col min="11780" max="11780" width="47.6640625" customWidth="1"/>
    <col min="11781" max="11781" width="18.6640625" customWidth="1"/>
    <col min="11782" max="11782" width="10.6640625" customWidth="1"/>
    <col min="12034" max="12034" width="4.6640625" customWidth="1"/>
    <col min="12035" max="12035" width="21.44140625" customWidth="1"/>
    <col min="12036" max="12036" width="47.6640625" customWidth="1"/>
    <col min="12037" max="12037" width="18.6640625" customWidth="1"/>
    <col min="12038" max="12038" width="10.6640625" customWidth="1"/>
    <col min="12290" max="12290" width="4.6640625" customWidth="1"/>
    <col min="12291" max="12291" width="21.44140625" customWidth="1"/>
    <col min="12292" max="12292" width="47.6640625" customWidth="1"/>
    <col min="12293" max="12293" width="18.6640625" customWidth="1"/>
    <col min="12294" max="12294" width="10.6640625" customWidth="1"/>
    <col min="12546" max="12546" width="4.6640625" customWidth="1"/>
    <col min="12547" max="12547" width="21.44140625" customWidth="1"/>
    <col min="12548" max="12548" width="47.6640625" customWidth="1"/>
    <col min="12549" max="12549" width="18.6640625" customWidth="1"/>
    <col min="12550" max="12550" width="10.6640625" customWidth="1"/>
    <col min="12802" max="12802" width="4.6640625" customWidth="1"/>
    <col min="12803" max="12803" width="21.44140625" customWidth="1"/>
    <col min="12804" max="12804" width="47.6640625" customWidth="1"/>
    <col min="12805" max="12805" width="18.6640625" customWidth="1"/>
    <col min="12806" max="12806" width="10.6640625" customWidth="1"/>
    <col min="13058" max="13058" width="4.6640625" customWidth="1"/>
    <col min="13059" max="13059" width="21.44140625" customWidth="1"/>
    <col min="13060" max="13060" width="47.6640625" customWidth="1"/>
    <col min="13061" max="13061" width="18.6640625" customWidth="1"/>
    <col min="13062" max="13062" width="10.6640625" customWidth="1"/>
    <col min="13314" max="13314" width="4.6640625" customWidth="1"/>
    <col min="13315" max="13315" width="21.44140625" customWidth="1"/>
    <col min="13316" max="13316" width="47.6640625" customWidth="1"/>
    <col min="13317" max="13317" width="18.6640625" customWidth="1"/>
    <col min="13318" max="13318" width="10.6640625" customWidth="1"/>
    <col min="13570" max="13570" width="4.6640625" customWidth="1"/>
    <col min="13571" max="13571" width="21.44140625" customWidth="1"/>
    <col min="13572" max="13572" width="47.6640625" customWidth="1"/>
    <col min="13573" max="13573" width="18.6640625" customWidth="1"/>
    <col min="13574" max="13574" width="10.6640625" customWidth="1"/>
    <col min="13826" max="13826" width="4.6640625" customWidth="1"/>
    <col min="13827" max="13827" width="21.44140625" customWidth="1"/>
    <col min="13828" max="13828" width="47.6640625" customWidth="1"/>
    <col min="13829" max="13829" width="18.6640625" customWidth="1"/>
    <col min="13830" max="13830" width="10.6640625" customWidth="1"/>
    <col min="14082" max="14082" width="4.6640625" customWidth="1"/>
    <col min="14083" max="14083" width="21.44140625" customWidth="1"/>
    <col min="14084" max="14084" width="47.6640625" customWidth="1"/>
    <col min="14085" max="14085" width="18.6640625" customWidth="1"/>
    <col min="14086" max="14086" width="10.6640625" customWidth="1"/>
    <col min="14338" max="14338" width="4.6640625" customWidth="1"/>
    <col min="14339" max="14339" width="21.44140625" customWidth="1"/>
    <col min="14340" max="14340" width="47.6640625" customWidth="1"/>
    <col min="14341" max="14341" width="18.6640625" customWidth="1"/>
    <col min="14342" max="14342" width="10.6640625" customWidth="1"/>
    <col min="14594" max="14594" width="4.6640625" customWidth="1"/>
    <col min="14595" max="14595" width="21.44140625" customWidth="1"/>
    <col min="14596" max="14596" width="47.6640625" customWidth="1"/>
    <col min="14597" max="14597" width="18.6640625" customWidth="1"/>
    <col min="14598" max="14598" width="10.6640625" customWidth="1"/>
    <col min="14850" max="14850" width="4.6640625" customWidth="1"/>
    <col min="14851" max="14851" width="21.44140625" customWidth="1"/>
    <col min="14852" max="14852" width="47.6640625" customWidth="1"/>
    <col min="14853" max="14853" width="18.6640625" customWidth="1"/>
    <col min="14854" max="14854" width="10.6640625" customWidth="1"/>
    <col min="15106" max="15106" width="4.6640625" customWidth="1"/>
    <col min="15107" max="15107" width="21.44140625" customWidth="1"/>
    <col min="15108" max="15108" width="47.6640625" customWidth="1"/>
    <col min="15109" max="15109" width="18.6640625" customWidth="1"/>
    <col min="15110" max="15110" width="10.6640625" customWidth="1"/>
    <col min="15362" max="15362" width="4.6640625" customWidth="1"/>
    <col min="15363" max="15363" width="21.44140625" customWidth="1"/>
    <col min="15364" max="15364" width="47.6640625" customWidth="1"/>
    <col min="15365" max="15365" width="18.6640625" customWidth="1"/>
    <col min="15366" max="15366" width="10.6640625" customWidth="1"/>
    <col min="15618" max="15618" width="4.6640625" customWidth="1"/>
    <col min="15619" max="15619" width="21.44140625" customWidth="1"/>
    <col min="15620" max="15620" width="47.6640625" customWidth="1"/>
    <col min="15621" max="15621" width="18.6640625" customWidth="1"/>
    <col min="15622" max="15622" width="10.6640625" customWidth="1"/>
    <col min="15874" max="15874" width="4.6640625" customWidth="1"/>
    <col min="15875" max="15875" width="21.44140625" customWidth="1"/>
    <col min="15876" max="15876" width="47.6640625" customWidth="1"/>
    <col min="15877" max="15877" width="18.6640625" customWidth="1"/>
    <col min="15878" max="15878" width="10.6640625" customWidth="1"/>
    <col min="16130" max="16130" width="4.6640625" customWidth="1"/>
    <col min="16131" max="16131" width="21.44140625" customWidth="1"/>
    <col min="16132" max="16132" width="47.6640625" customWidth="1"/>
    <col min="16133" max="16133" width="18.6640625" customWidth="1"/>
    <col min="16134" max="16134" width="10.6640625" customWidth="1"/>
  </cols>
  <sheetData>
    <row r="5" spans="1:7" ht="21.9" customHeight="1" x14ac:dyDescent="0.3">
      <c r="A5" s="1" t="s">
        <v>19</v>
      </c>
      <c r="B5" s="1" t="s">
        <v>20</v>
      </c>
      <c r="C5" s="1" t="s">
        <v>21</v>
      </c>
      <c r="D5" s="1"/>
      <c r="E5" s="1" t="s">
        <v>22</v>
      </c>
      <c r="F5" s="1" t="s">
        <v>23</v>
      </c>
      <c r="G5" s="2"/>
    </row>
    <row r="6" spans="1:7" x14ac:dyDescent="0.3">
      <c r="A6" s="3" t="s">
        <v>24</v>
      </c>
      <c r="B6" s="4" t="s">
        <v>25</v>
      </c>
      <c r="C6" s="5" t="s">
        <v>12</v>
      </c>
      <c r="D6" s="5" t="str">
        <f t="shared" ref="D6:D43" si="0">LEFT(B6,10)</f>
        <v>0101001868</v>
      </c>
      <c r="E6" s="5" t="s">
        <v>26</v>
      </c>
      <c r="F6" s="4" t="s">
        <v>27</v>
      </c>
    </row>
    <row r="7" spans="1:7" x14ac:dyDescent="0.3">
      <c r="A7" s="3" t="s">
        <v>28</v>
      </c>
      <c r="B7" s="4" t="s">
        <v>29</v>
      </c>
      <c r="C7" s="5" t="s">
        <v>12</v>
      </c>
      <c r="D7" s="5" t="str">
        <f t="shared" si="0"/>
        <v>0101001868</v>
      </c>
      <c r="E7" s="5" t="s">
        <v>26</v>
      </c>
      <c r="F7" s="4" t="s">
        <v>30</v>
      </c>
    </row>
    <row r="8" spans="1:7" x14ac:dyDescent="0.3">
      <c r="A8" s="3" t="s">
        <v>31</v>
      </c>
      <c r="B8" s="4" t="s">
        <v>32</v>
      </c>
      <c r="C8" s="5" t="s">
        <v>13</v>
      </c>
      <c r="D8" s="5" t="str">
        <f t="shared" si="0"/>
        <v>0101001879</v>
      </c>
      <c r="E8" s="5" t="s">
        <v>26</v>
      </c>
      <c r="F8" s="4" t="s">
        <v>33</v>
      </c>
    </row>
    <row r="9" spans="1:7" x14ac:dyDescent="0.3">
      <c r="A9" s="3" t="s">
        <v>34</v>
      </c>
      <c r="B9" s="4" t="s">
        <v>35</v>
      </c>
      <c r="C9" s="5" t="s">
        <v>14</v>
      </c>
      <c r="D9" s="5" t="str">
        <f t="shared" si="0"/>
        <v>0101001869</v>
      </c>
      <c r="E9" s="5" t="s">
        <v>26</v>
      </c>
      <c r="F9" s="4" t="s">
        <v>36</v>
      </c>
    </row>
    <row r="10" spans="1:7" x14ac:dyDescent="0.3">
      <c r="A10" s="3" t="s">
        <v>37</v>
      </c>
      <c r="B10" s="4" t="s">
        <v>38</v>
      </c>
      <c r="C10" s="5" t="s">
        <v>39</v>
      </c>
      <c r="D10" s="5" t="str">
        <f t="shared" si="0"/>
        <v>0101001874</v>
      </c>
      <c r="E10" s="5" t="s">
        <v>26</v>
      </c>
      <c r="F10" s="4" t="s">
        <v>40</v>
      </c>
    </row>
    <row r="11" spans="1:7" x14ac:dyDescent="0.3">
      <c r="A11" s="3" t="s">
        <v>41</v>
      </c>
      <c r="B11" s="4" t="s">
        <v>42</v>
      </c>
      <c r="C11" s="5" t="s">
        <v>15</v>
      </c>
      <c r="D11" s="5" t="str">
        <f t="shared" si="0"/>
        <v>0101001941</v>
      </c>
      <c r="E11" s="5" t="s">
        <v>26</v>
      </c>
      <c r="F11" s="4" t="s">
        <v>43</v>
      </c>
    </row>
    <row r="12" spans="1:7" x14ac:dyDescent="0.3">
      <c r="A12" s="3" t="s">
        <v>44</v>
      </c>
      <c r="B12" s="4" t="s">
        <v>45</v>
      </c>
      <c r="C12" s="5" t="s">
        <v>16</v>
      </c>
      <c r="D12" s="5" t="str">
        <f t="shared" si="0"/>
        <v>0101001875</v>
      </c>
      <c r="E12" s="5" t="s">
        <v>26</v>
      </c>
      <c r="F12" s="4" t="s">
        <v>46</v>
      </c>
    </row>
    <row r="13" spans="1:7" x14ac:dyDescent="0.3">
      <c r="A13" s="3" t="s">
        <v>47</v>
      </c>
      <c r="B13" s="4" t="s">
        <v>48</v>
      </c>
      <c r="C13" s="5" t="s">
        <v>17</v>
      </c>
      <c r="D13" s="5" t="str">
        <f t="shared" si="0"/>
        <v>0101001872</v>
      </c>
      <c r="E13" s="5" t="s">
        <v>26</v>
      </c>
      <c r="F13" s="4" t="s">
        <v>49</v>
      </c>
    </row>
    <row r="14" spans="1:7" x14ac:dyDescent="0.3">
      <c r="A14" s="3" t="s">
        <v>50</v>
      </c>
      <c r="B14" s="4" t="s">
        <v>51</v>
      </c>
      <c r="C14" s="5" t="s">
        <v>52</v>
      </c>
      <c r="D14" s="5" t="str">
        <f t="shared" si="0"/>
        <v>0101001857</v>
      </c>
      <c r="E14" s="5" t="s">
        <v>11</v>
      </c>
      <c r="F14" s="4" t="s">
        <v>53</v>
      </c>
    </row>
    <row r="15" spans="1:7" x14ac:dyDescent="0.3">
      <c r="A15" s="3" t="s">
        <v>54</v>
      </c>
      <c r="B15" s="4" t="s">
        <v>55</v>
      </c>
      <c r="C15" s="5" t="s">
        <v>56</v>
      </c>
      <c r="D15" s="5" t="str">
        <f t="shared" si="0"/>
        <v>0101001862</v>
      </c>
      <c r="E15" s="5" t="s">
        <v>11</v>
      </c>
      <c r="F15" s="4" t="s">
        <v>57</v>
      </c>
    </row>
    <row r="16" spans="1:7" x14ac:dyDescent="0.3">
      <c r="A16" s="3" t="s">
        <v>58</v>
      </c>
      <c r="B16" s="4" t="s">
        <v>59</v>
      </c>
      <c r="C16" s="5" t="s">
        <v>60</v>
      </c>
      <c r="D16" s="5" t="str">
        <f t="shared" si="0"/>
        <v>0101001860</v>
      </c>
      <c r="E16" s="5" t="s">
        <v>11</v>
      </c>
      <c r="F16" s="4" t="s">
        <v>61</v>
      </c>
    </row>
    <row r="17" spans="1:6" x14ac:dyDescent="0.3">
      <c r="A17" s="3" t="s">
        <v>62</v>
      </c>
      <c r="B17" s="4" t="s">
        <v>63</v>
      </c>
      <c r="C17" s="5" t="s">
        <v>64</v>
      </c>
      <c r="D17" s="5" t="str">
        <f t="shared" si="0"/>
        <v>0101001822</v>
      </c>
      <c r="E17" s="5" t="s">
        <v>11</v>
      </c>
      <c r="F17" s="4" t="s">
        <v>65</v>
      </c>
    </row>
    <row r="18" spans="1:6" x14ac:dyDescent="0.3">
      <c r="A18" s="3" t="s">
        <v>66</v>
      </c>
      <c r="B18" s="4" t="s">
        <v>67</v>
      </c>
      <c r="C18" s="5" t="s">
        <v>68</v>
      </c>
      <c r="D18" s="5" t="str">
        <f t="shared" si="0"/>
        <v>0101001853</v>
      </c>
      <c r="E18" s="5" t="s">
        <v>69</v>
      </c>
      <c r="F18" s="4" t="s">
        <v>46</v>
      </c>
    </row>
    <row r="19" spans="1:6" x14ac:dyDescent="0.3">
      <c r="A19" s="3" t="s">
        <v>70</v>
      </c>
      <c r="B19" s="4" t="s">
        <v>71</v>
      </c>
      <c r="C19" s="5" t="s">
        <v>72</v>
      </c>
      <c r="D19" s="5" t="str">
        <f t="shared" si="0"/>
        <v>0101001707</v>
      </c>
      <c r="E19" s="5" t="s">
        <v>69</v>
      </c>
      <c r="F19" s="4" t="s">
        <v>65</v>
      </c>
    </row>
    <row r="20" spans="1:6" x14ac:dyDescent="0.3">
      <c r="A20" s="3" t="s">
        <v>73</v>
      </c>
      <c r="B20" s="4" t="s">
        <v>74</v>
      </c>
      <c r="C20" s="5" t="s">
        <v>75</v>
      </c>
      <c r="D20" s="5" t="str">
        <f t="shared" si="0"/>
        <v>0101001770</v>
      </c>
      <c r="E20" s="5" t="s">
        <v>69</v>
      </c>
      <c r="F20" s="4" t="s">
        <v>76</v>
      </c>
    </row>
    <row r="21" spans="1:6" x14ac:dyDescent="0.3">
      <c r="A21" s="3" t="s">
        <v>77</v>
      </c>
      <c r="B21" s="4" t="s">
        <v>78</v>
      </c>
      <c r="C21" s="5" t="s">
        <v>79</v>
      </c>
      <c r="D21" s="5" t="str">
        <f t="shared" si="0"/>
        <v>0101001936</v>
      </c>
      <c r="E21" s="5" t="s">
        <v>69</v>
      </c>
      <c r="F21" s="4" t="s">
        <v>80</v>
      </c>
    </row>
    <row r="22" spans="1:6" x14ac:dyDescent="0.3">
      <c r="A22" s="3" t="s">
        <v>81</v>
      </c>
      <c r="B22" s="4" t="s">
        <v>82</v>
      </c>
      <c r="C22" s="5" t="s">
        <v>83</v>
      </c>
      <c r="D22" s="5" t="str">
        <f t="shared" si="0"/>
        <v>0101001854</v>
      </c>
      <c r="E22" s="5" t="s">
        <v>69</v>
      </c>
      <c r="F22" s="4" t="s">
        <v>43</v>
      </c>
    </row>
    <row r="23" spans="1:6" x14ac:dyDescent="0.3">
      <c r="A23" s="3" t="s">
        <v>84</v>
      </c>
      <c r="B23" s="4" t="s">
        <v>85</v>
      </c>
      <c r="C23" s="5" t="s">
        <v>86</v>
      </c>
      <c r="D23" s="5" t="str">
        <f t="shared" si="0"/>
        <v>0101001852</v>
      </c>
      <c r="E23" s="5" t="s">
        <v>69</v>
      </c>
      <c r="F23" s="4" t="s">
        <v>40</v>
      </c>
    </row>
    <row r="24" spans="1:6" x14ac:dyDescent="0.3">
      <c r="A24" s="3" t="s">
        <v>87</v>
      </c>
      <c r="B24" s="4" t="s">
        <v>88</v>
      </c>
      <c r="C24" s="5" t="s">
        <v>89</v>
      </c>
      <c r="D24" s="5" t="str">
        <f t="shared" si="0"/>
        <v>0101001824</v>
      </c>
      <c r="E24" s="5" t="s">
        <v>69</v>
      </c>
      <c r="F24" s="4" t="s">
        <v>90</v>
      </c>
    </row>
    <row r="25" spans="1:6" x14ac:dyDescent="0.3">
      <c r="A25" s="3" t="s">
        <v>91</v>
      </c>
      <c r="B25" s="4" t="s">
        <v>92</v>
      </c>
      <c r="C25" s="5" t="s">
        <v>93</v>
      </c>
      <c r="D25" s="5" t="str">
        <f t="shared" si="0"/>
        <v>0101002136</v>
      </c>
      <c r="E25" s="5" t="s">
        <v>94</v>
      </c>
      <c r="F25" s="4" t="s">
        <v>95</v>
      </c>
    </row>
    <row r="26" spans="1:6" x14ac:dyDescent="0.3">
      <c r="A26" s="3" t="s">
        <v>96</v>
      </c>
      <c r="B26" s="4" t="s">
        <v>97</v>
      </c>
      <c r="C26" s="5" t="s">
        <v>98</v>
      </c>
      <c r="D26" s="5" t="str">
        <f t="shared" si="0"/>
        <v>0101001843</v>
      </c>
      <c r="E26" s="5" t="s">
        <v>94</v>
      </c>
      <c r="F26" s="4" t="s">
        <v>99</v>
      </c>
    </row>
    <row r="27" spans="1:6" x14ac:dyDescent="0.3">
      <c r="A27" s="3" t="s">
        <v>100</v>
      </c>
      <c r="B27" s="4" t="s">
        <v>101</v>
      </c>
      <c r="C27" s="5" t="s">
        <v>102</v>
      </c>
      <c r="D27" s="5" t="str">
        <f t="shared" si="0"/>
        <v>0101002134</v>
      </c>
      <c r="E27" s="5" t="s">
        <v>94</v>
      </c>
      <c r="F27" s="4" t="s">
        <v>103</v>
      </c>
    </row>
    <row r="28" spans="1:6" x14ac:dyDescent="0.3">
      <c r="A28" s="3" t="s">
        <v>104</v>
      </c>
      <c r="B28" s="4" t="s">
        <v>105</v>
      </c>
      <c r="C28" s="5" t="s">
        <v>106</v>
      </c>
      <c r="D28" s="5" t="str">
        <f t="shared" si="0"/>
        <v>0101002135</v>
      </c>
      <c r="E28" s="5" t="s">
        <v>94</v>
      </c>
      <c r="F28" s="4" t="s">
        <v>76</v>
      </c>
    </row>
    <row r="29" spans="1:6" x14ac:dyDescent="0.3">
      <c r="A29" s="3" t="s">
        <v>107</v>
      </c>
      <c r="B29" s="4" t="s">
        <v>108</v>
      </c>
      <c r="C29" s="5" t="s">
        <v>109</v>
      </c>
      <c r="D29" s="5" t="str">
        <f t="shared" si="0"/>
        <v>0101001839</v>
      </c>
      <c r="E29" s="5" t="s">
        <v>94</v>
      </c>
      <c r="F29" s="4" t="s">
        <v>110</v>
      </c>
    </row>
    <row r="30" spans="1:6" x14ac:dyDescent="0.3">
      <c r="A30" s="3" t="s">
        <v>111</v>
      </c>
      <c r="B30" s="4" t="s">
        <v>112</v>
      </c>
      <c r="C30" s="5" t="s">
        <v>113</v>
      </c>
      <c r="D30" s="5" t="str">
        <f t="shared" si="0"/>
        <v>0101002133</v>
      </c>
      <c r="E30" s="5" t="s">
        <v>94</v>
      </c>
      <c r="F30" s="4" t="s">
        <v>114</v>
      </c>
    </row>
    <row r="31" spans="1:6" x14ac:dyDescent="0.3">
      <c r="A31" s="3" t="s">
        <v>115</v>
      </c>
      <c r="B31" s="4" t="s">
        <v>116</v>
      </c>
      <c r="C31" s="5" t="s">
        <v>117</v>
      </c>
      <c r="D31" s="5" t="str">
        <f t="shared" si="0"/>
        <v>0101001825</v>
      </c>
      <c r="E31" s="5" t="s">
        <v>118</v>
      </c>
      <c r="F31" s="4" t="s">
        <v>119</v>
      </c>
    </row>
    <row r="32" spans="1:6" x14ac:dyDescent="0.3">
      <c r="A32" s="3" t="s">
        <v>80</v>
      </c>
      <c r="B32" s="4" t="s">
        <v>120</v>
      </c>
      <c r="C32" s="5" t="s">
        <v>121</v>
      </c>
      <c r="D32" s="5" t="str">
        <f t="shared" si="0"/>
        <v>0101001820</v>
      </c>
      <c r="E32" s="5" t="s">
        <v>118</v>
      </c>
      <c r="F32" s="4" t="s">
        <v>122</v>
      </c>
    </row>
    <row r="33" spans="1:6" x14ac:dyDescent="0.3">
      <c r="A33" s="3" t="s">
        <v>95</v>
      </c>
      <c r="B33" s="4" t="s">
        <v>123</v>
      </c>
      <c r="C33" s="5" t="s">
        <v>52</v>
      </c>
      <c r="D33" s="5" t="str">
        <f t="shared" si="0"/>
        <v>0101001857</v>
      </c>
      <c r="E33" s="5" t="s">
        <v>118</v>
      </c>
      <c r="F33" s="4" t="s">
        <v>80</v>
      </c>
    </row>
    <row r="34" spans="1:6" x14ac:dyDescent="0.3">
      <c r="A34" s="3" t="s">
        <v>124</v>
      </c>
      <c r="B34" s="4" t="s">
        <v>125</v>
      </c>
      <c r="C34" s="5" t="s">
        <v>64</v>
      </c>
      <c r="D34" s="5" t="str">
        <f t="shared" si="0"/>
        <v>0101001822</v>
      </c>
      <c r="E34" s="5" t="s">
        <v>118</v>
      </c>
      <c r="F34" s="4" t="s">
        <v>126</v>
      </c>
    </row>
    <row r="35" spans="1:6" x14ac:dyDescent="0.3">
      <c r="A35" s="3" t="s">
        <v>114</v>
      </c>
      <c r="B35" s="4" t="s">
        <v>127</v>
      </c>
      <c r="C35" s="5" t="s">
        <v>128</v>
      </c>
      <c r="D35" s="5" t="str">
        <f t="shared" si="0"/>
        <v>0101001823</v>
      </c>
      <c r="E35" s="5" t="s">
        <v>118</v>
      </c>
      <c r="F35" s="4" t="s">
        <v>129</v>
      </c>
    </row>
    <row r="36" spans="1:6" x14ac:dyDescent="0.3">
      <c r="A36" s="3" t="s">
        <v>53</v>
      </c>
      <c r="B36" s="4" t="s">
        <v>130</v>
      </c>
      <c r="C36" s="5" t="s">
        <v>79</v>
      </c>
      <c r="D36" s="5" t="str">
        <f t="shared" si="0"/>
        <v>0101001936</v>
      </c>
      <c r="E36" s="5" t="s">
        <v>118</v>
      </c>
      <c r="F36" s="4" t="s">
        <v>119</v>
      </c>
    </row>
    <row r="37" spans="1:6" x14ac:dyDescent="0.3">
      <c r="A37" s="3" t="s">
        <v>131</v>
      </c>
      <c r="B37" s="4" t="s">
        <v>132</v>
      </c>
      <c r="C37" s="5" t="s">
        <v>68</v>
      </c>
      <c r="D37" s="5" t="str">
        <f t="shared" si="0"/>
        <v>0101001853</v>
      </c>
      <c r="E37" s="5" t="s">
        <v>133</v>
      </c>
      <c r="F37" s="4" t="s">
        <v>134</v>
      </c>
    </row>
    <row r="38" spans="1:6" x14ac:dyDescent="0.3">
      <c r="A38" s="3" t="s">
        <v>76</v>
      </c>
      <c r="B38" s="4" t="s">
        <v>135</v>
      </c>
      <c r="C38" s="5" t="s">
        <v>136</v>
      </c>
      <c r="D38" s="5" t="str">
        <f t="shared" si="0"/>
        <v>0101002131</v>
      </c>
      <c r="E38" s="5" t="s">
        <v>133</v>
      </c>
      <c r="F38" s="4" t="s">
        <v>114</v>
      </c>
    </row>
    <row r="39" spans="1:6" x14ac:dyDescent="0.3">
      <c r="A39" s="3" t="s">
        <v>119</v>
      </c>
      <c r="B39" s="4" t="s">
        <v>137</v>
      </c>
      <c r="C39" s="5" t="s">
        <v>138</v>
      </c>
      <c r="D39" s="5" t="str">
        <f t="shared" si="0"/>
        <v>0101001830</v>
      </c>
      <c r="E39" s="5" t="s">
        <v>133</v>
      </c>
      <c r="F39" s="4" t="s">
        <v>76</v>
      </c>
    </row>
    <row r="40" spans="1:6" x14ac:dyDescent="0.3">
      <c r="A40" s="3" t="s">
        <v>139</v>
      </c>
      <c r="B40" s="4" t="s">
        <v>140</v>
      </c>
      <c r="C40" s="5" t="s">
        <v>75</v>
      </c>
      <c r="D40" s="5" t="str">
        <f t="shared" si="0"/>
        <v>0101001770</v>
      </c>
      <c r="E40" s="5" t="s">
        <v>133</v>
      </c>
      <c r="F40" s="4" t="s">
        <v>27</v>
      </c>
    </row>
    <row r="41" spans="1:6" x14ac:dyDescent="0.3">
      <c r="A41" s="3" t="s">
        <v>141</v>
      </c>
      <c r="B41" s="4" t="s">
        <v>142</v>
      </c>
      <c r="C41" s="5" t="s">
        <v>143</v>
      </c>
      <c r="D41" s="5" t="str">
        <f t="shared" si="0"/>
        <v>0101001934</v>
      </c>
      <c r="E41" s="5" t="s">
        <v>133</v>
      </c>
      <c r="F41" s="4" t="s">
        <v>119</v>
      </c>
    </row>
    <row r="42" spans="1:6" x14ac:dyDescent="0.3">
      <c r="A42" s="3" t="s">
        <v>134</v>
      </c>
      <c r="B42" s="4" t="s">
        <v>144</v>
      </c>
      <c r="C42" s="5" t="s">
        <v>145</v>
      </c>
      <c r="D42" s="5" t="str">
        <f t="shared" si="0"/>
        <v>0101001705</v>
      </c>
      <c r="E42" s="5" t="s">
        <v>133</v>
      </c>
      <c r="F42" s="4" t="s">
        <v>115</v>
      </c>
    </row>
    <row r="43" spans="1:6" x14ac:dyDescent="0.3">
      <c r="A43" s="3" t="s">
        <v>43</v>
      </c>
      <c r="B43" s="4" t="s">
        <v>146</v>
      </c>
      <c r="C43" s="5" t="s">
        <v>147</v>
      </c>
      <c r="D43" s="5" t="str">
        <f t="shared" si="0"/>
        <v>0101001703</v>
      </c>
      <c r="E43" s="5" t="s">
        <v>148</v>
      </c>
      <c r="F43" s="4" t="s">
        <v>149</v>
      </c>
    </row>
    <row r="44" spans="1:6" ht="16.8" x14ac:dyDescent="0.3">
      <c r="B44" s="6"/>
    </row>
    <row r="45" spans="1:6" x14ac:dyDescent="0.3">
      <c r="A45" s="73" t="s">
        <v>150</v>
      </c>
      <c r="B45" s="73" t="s">
        <v>150</v>
      </c>
      <c r="C45" s="73" t="s">
        <v>150</v>
      </c>
      <c r="D45" s="73"/>
      <c r="E45" s="73" t="s">
        <v>150</v>
      </c>
      <c r="F45" s="73" t="s">
        <v>150</v>
      </c>
    </row>
  </sheetData>
  <autoFilter ref="A5:F43" xr:uid="{8909CE76-2BF6-4060-BE2F-A96664B7CD55}"/>
  <mergeCells count="1">
    <mergeCell ref="A45:F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HK1</vt:lpstr>
      <vt:lpstr>HK2</vt:lpstr>
      <vt:lpstr>HK3</vt:lpstr>
      <vt:lpstr>Sheet2</vt:lpstr>
      <vt:lpstr>'HK1'!Print_Area</vt:lpstr>
      <vt:lpstr>'HK2'!Print_Area</vt:lpstr>
      <vt:lpstr>'HK3'!Print_Area</vt:lpstr>
      <vt:lpstr>'HK1'!Print_Titles</vt:lpstr>
      <vt:lpstr>'HK2'!Print_Titles</vt:lpstr>
      <vt:lpstr>'HK3'!Print_Titles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2021-11-10T05:27:49Z</cp:lastPrinted>
  <dcterms:created xsi:type="dcterms:W3CDTF">2020-06-29T03:52:18Z</dcterms:created>
  <dcterms:modified xsi:type="dcterms:W3CDTF">2022-05-31T08:25:44Z</dcterms:modified>
</cp:coreProperties>
</file>